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unala\Desktop\Muntaser\Excel\"/>
    </mc:Choice>
  </mc:AlternateContent>
  <xr:revisionPtr revIDLastSave="0" documentId="8_{377FA720-ECFF-4090-B13D-EF8586633453}" xr6:coauthVersionLast="47" xr6:coauthVersionMax="47" xr10:uidLastSave="{00000000-0000-0000-0000-000000000000}"/>
  <bookViews>
    <workbookView xWindow="28680" yWindow="-120" windowWidth="29040" windowHeight="17640" xr2:uid="{0B4B1845-1EFC-432E-9B4C-42451F5018F4}"/>
  </bookViews>
  <sheets>
    <sheet name="Enquiry Form" sheetId="1" r:id="rId1"/>
    <sheet name="Access Type" sheetId="7" r:id="rId2"/>
    <sheet name="Blad4" sheetId="6" state="hidden" r:id="rId3"/>
    <sheet name="Blad3" sheetId="5" state="hidden" r:id="rId4"/>
    <sheet name="Blad2" sheetId="4" state="hidden" r:id="rId5"/>
    <sheet name="Blad1" sheetId="3" state="hidden" r:id="rId6"/>
  </sheets>
  <definedNames>
    <definedName name="_xlnm.Print_Area" localSheetId="0">'Enquiry Form'!$B$2:$O$223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6" l="1"/>
  <c r="C2" i="6"/>
  <c r="B2" i="3" l="1"/>
  <c r="B3" i="3" s="1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A2" i="3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C4" i="6"/>
  <c r="D7" i="6" s="1"/>
  <c r="C9" i="6" l="1"/>
  <c r="C12" i="6" s="1"/>
  <c r="E7" i="6"/>
  <c r="D9" i="6"/>
  <c r="C7" i="6"/>
  <c r="C11" i="6" s="1"/>
  <c r="E9" i="6"/>
  <c r="M12" i="6" l="1"/>
  <c r="M1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Muntaser Alakraa</author>
  </authors>
  <commentList>
    <comment ref="L20" authorId="0" shapeId="0" xr:uid="{B7D2ED4C-BC82-4D28-B2B7-53758CDDEC6B}">
      <text>
        <r>
          <rPr>
            <b/>
            <sz val="9"/>
            <color indexed="81"/>
            <rFont val="Tahoma"/>
            <family val="2"/>
          </rPr>
          <t>Standard on all new lifts</t>
        </r>
      </text>
    </comment>
    <comment ref="K34" authorId="0" shapeId="0" xr:uid="{17E35C8F-7333-4F7E-B55F-2E19CC82BEDA}">
      <text>
        <r>
          <rPr>
            <b/>
            <sz val="9"/>
            <color indexed="81"/>
            <rFont val="Tahoma"/>
            <family val="2"/>
          </rPr>
          <t>Collective single button</t>
        </r>
      </text>
    </comment>
    <comment ref="N34" authorId="0" shapeId="0" xr:uid="{B0C441F7-5B2E-4C79-A37E-0A0E7364B7FF}">
      <text>
        <r>
          <rPr>
            <b/>
            <sz val="9"/>
            <color indexed="81"/>
            <rFont val="Tahoma"/>
            <family val="2"/>
          </rPr>
          <t>One call at a time (with occupied indicators).</t>
        </r>
      </text>
    </comment>
    <comment ref="M40" authorId="0" shapeId="0" xr:uid="{1D711F5E-3F35-4DA4-AB84-313193207CE9}">
      <text>
        <r>
          <rPr>
            <b/>
            <sz val="9"/>
            <color indexed="81"/>
            <rFont val="Tahoma"/>
            <family val="2"/>
          </rPr>
          <t>Max. Speed 1 m/s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Henrik Skoog</author>
  </authors>
  <commentList>
    <comment ref="C11" authorId="0" shapeId="0" xr:uid="{F30330F7-5C5D-4CC4-9948-C9FD0907C1D6}">
      <text>
        <r>
          <rPr>
            <sz val="8"/>
            <color indexed="81"/>
            <rFont val="Tahoma"/>
            <family val="2"/>
          </rPr>
          <t xml:space="preserve">Större last är alltid tillåten
</t>
        </r>
      </text>
    </comment>
  </commentList>
</comments>
</file>

<file path=xl/sharedStrings.xml><?xml version="1.0" encoding="utf-8"?>
<sst xmlns="http://schemas.openxmlformats.org/spreadsheetml/2006/main" count="418" uniqueCount="299">
  <si>
    <t xml:space="preserve">  </t>
  </si>
  <si>
    <t>Enquiry Form</t>
  </si>
  <si>
    <t xml:space="preserve">Date:        /       / </t>
  </si>
  <si>
    <t>Company</t>
  </si>
  <si>
    <t>Project Ref.</t>
  </si>
  <si>
    <t>Contact Name</t>
  </si>
  <si>
    <t>Date</t>
  </si>
  <si>
    <t>Mob/Tel No</t>
  </si>
  <si>
    <t>Email</t>
  </si>
  <si>
    <t>Lift type</t>
  </si>
  <si>
    <t>Passenger lift</t>
  </si>
  <si>
    <t>Freight lift</t>
  </si>
  <si>
    <t>Car lift</t>
  </si>
  <si>
    <t>Ferry lift</t>
  </si>
  <si>
    <t>Lift standard</t>
  </si>
  <si>
    <t>EN81-70</t>
  </si>
  <si>
    <t>EN81-72</t>
  </si>
  <si>
    <t>EN81-73</t>
  </si>
  <si>
    <t xml:space="preserve">EN81-71 </t>
  </si>
  <si>
    <t>EN81-20</t>
  </si>
  <si>
    <t>EN81-21</t>
  </si>
  <si>
    <t>EN81-28</t>
  </si>
  <si>
    <t xml:space="preserve">EN81-58 </t>
  </si>
  <si>
    <t>Lift system</t>
  </si>
  <si>
    <t>(2:1)</t>
  </si>
  <si>
    <t>HydroElite Veni</t>
  </si>
  <si>
    <t>MR</t>
  </si>
  <si>
    <t>(1:1)</t>
  </si>
  <si>
    <t>HydroElite Vidi</t>
  </si>
  <si>
    <t>MRL</t>
  </si>
  <si>
    <t>HydroElite Mini</t>
  </si>
  <si>
    <t>Control system</t>
  </si>
  <si>
    <t>Collective full</t>
  </si>
  <si>
    <t>Collective down</t>
  </si>
  <si>
    <t>Pick-up</t>
  </si>
  <si>
    <t>Direct</t>
  </si>
  <si>
    <t xml:space="preserve">Rated load </t>
  </si>
  <si>
    <t>Speed</t>
  </si>
  <si>
    <t>Required load</t>
  </si>
  <si>
    <t>kg</t>
  </si>
  <si>
    <t>m/s</t>
  </si>
  <si>
    <t xml:space="preserve">Shaft details </t>
  </si>
  <si>
    <t>Width</t>
  </si>
  <si>
    <t>mm</t>
  </si>
  <si>
    <t>Depth</t>
  </si>
  <si>
    <t>Access side</t>
  </si>
  <si>
    <t>Headroom height</t>
  </si>
  <si>
    <t>Pit depth</t>
  </si>
  <si>
    <t>Distance</t>
  </si>
  <si>
    <t>Travel height</t>
  </si>
  <si>
    <t>Shaft height</t>
  </si>
  <si>
    <t>Number of floors</t>
  </si>
  <si>
    <t>Number of landing doors</t>
  </si>
  <si>
    <t>Entrances</t>
  </si>
  <si>
    <t>1 entrance</t>
  </si>
  <si>
    <t>Metal shaft</t>
  </si>
  <si>
    <t>2 Entrances 180°</t>
  </si>
  <si>
    <t>Concrete shaft</t>
  </si>
  <si>
    <t>2 Entrances 90°</t>
  </si>
  <si>
    <t>Brick shaft</t>
  </si>
  <si>
    <t xml:space="preserve">3 Entrances </t>
  </si>
  <si>
    <t>Distance, MR to shaft</t>
  </si>
  <si>
    <t>Machine room location</t>
  </si>
  <si>
    <t>Landing doors</t>
  </si>
  <si>
    <t>Height</t>
  </si>
  <si>
    <t>Shaft door type</t>
  </si>
  <si>
    <t>Opening</t>
  </si>
  <si>
    <t>Door frames</t>
  </si>
  <si>
    <t>Automatic door</t>
  </si>
  <si>
    <t>Left</t>
  </si>
  <si>
    <t>Standard</t>
  </si>
  <si>
    <t>Swing door</t>
  </si>
  <si>
    <t>Right</t>
  </si>
  <si>
    <t>Full frame</t>
  </si>
  <si>
    <t>Vertical doors</t>
  </si>
  <si>
    <t>Central</t>
  </si>
  <si>
    <t>Other</t>
  </si>
  <si>
    <t>Folding shutters</t>
  </si>
  <si>
    <t>Panels &amp; frames finish</t>
  </si>
  <si>
    <t>RAL</t>
  </si>
  <si>
    <t xml:space="preserve">      …......</t>
  </si>
  <si>
    <t>St. Steel AISI304</t>
  </si>
  <si>
    <t>St. Steel AISI316</t>
  </si>
  <si>
    <t>Linen</t>
  </si>
  <si>
    <t xml:space="preserve">      .........</t>
  </si>
  <si>
    <t>Glass-framed</t>
  </si>
  <si>
    <t>Full glass window</t>
  </si>
  <si>
    <t>Sill</t>
  </si>
  <si>
    <t>Std. aluminium</t>
  </si>
  <si>
    <t>Iron</t>
  </si>
  <si>
    <t>Hidden sill</t>
  </si>
  <si>
    <t xml:space="preserve">Reinforced alu. </t>
  </si>
  <si>
    <t>Stainless Steel</t>
  </si>
  <si>
    <t>Fire rate</t>
  </si>
  <si>
    <t xml:space="preserve">Cover sill </t>
  </si>
  <si>
    <t>Sill inside the shaft</t>
  </si>
  <si>
    <t>IP Protection</t>
  </si>
  <si>
    <t>Car door/s</t>
  </si>
  <si>
    <t>Car door type</t>
  </si>
  <si>
    <t>Cycle per year</t>
  </si>
  <si>
    <t>BUS door</t>
  </si>
  <si>
    <t>Collapsible Gates</t>
  </si>
  <si>
    <t>2D Light curtain</t>
  </si>
  <si>
    <t>3D Light curtain</t>
  </si>
  <si>
    <t>Panels finish</t>
  </si>
  <si>
    <t>Cabin</t>
  </si>
  <si>
    <t>Walls</t>
  </si>
  <si>
    <t>Floor</t>
  </si>
  <si>
    <t>Painted</t>
  </si>
  <si>
    <t>Plastic</t>
  </si>
  <si>
    <t>Handrail</t>
  </si>
  <si>
    <t>St.Steel</t>
  </si>
  <si>
    <t>Rubber</t>
  </si>
  <si>
    <t>Mirror</t>
  </si>
  <si>
    <t>Laminate</t>
  </si>
  <si>
    <t>Stone/marble</t>
  </si>
  <si>
    <t>Bumper rail/wood</t>
  </si>
  <si>
    <t xml:space="preserve">Aluminium chequer </t>
  </si>
  <si>
    <t>Bumper rail/St.St.</t>
  </si>
  <si>
    <t>Glass</t>
  </si>
  <si>
    <t xml:space="preserve">St. Steel chequer </t>
  </si>
  <si>
    <t>Fold down seat</t>
  </si>
  <si>
    <t>Fan</t>
  </si>
  <si>
    <t>Recess for flooring</t>
  </si>
  <si>
    <t>Trap door</t>
  </si>
  <si>
    <t>Ladder</t>
  </si>
  <si>
    <t>Comments</t>
  </si>
  <si>
    <t>Options</t>
  </si>
  <si>
    <t>Timer (car light)</t>
  </si>
  <si>
    <t>Transformer 230/110VAC spar</t>
  </si>
  <si>
    <t>Safeline Intercom 1-speech unit, 1-phone</t>
  </si>
  <si>
    <t xml:space="preserve">Extra COP </t>
  </si>
  <si>
    <t>Transformer 42-127VDC</t>
  </si>
  <si>
    <t xml:space="preserve">Safeline Intercom 2-speech units, 1-phone </t>
  </si>
  <si>
    <t>Car preference key</t>
  </si>
  <si>
    <t>Min pressure switch</t>
  </si>
  <si>
    <t>Oil level switch</t>
  </si>
  <si>
    <t>Traffic light red/green (Car lift)</t>
  </si>
  <si>
    <t>LSF Cables in the shaft</t>
  </si>
  <si>
    <t>Oil cooler (oil/water or oil/air)</t>
  </si>
  <si>
    <t>Door sills inside the shaft</t>
  </si>
  <si>
    <t>LSF Cables in the machine room</t>
  </si>
  <si>
    <t>Oil cooler connection</t>
  </si>
  <si>
    <t xml:space="preserve">Anchor rails </t>
  </si>
  <si>
    <t>IP55 in the shaft (nodes)</t>
  </si>
  <si>
    <t>Thermostat for oil cooler</t>
  </si>
  <si>
    <t>Chequer plate car roof</t>
  </si>
  <si>
    <t>Voice announcer VA4 + speaker</t>
  </si>
  <si>
    <t>Tank Heater w. thermostat</t>
  </si>
  <si>
    <t xml:space="preserve">Fluorescent tubes shaft lighting </t>
  </si>
  <si>
    <t>Wireless installation handle</t>
  </si>
  <si>
    <t>External oil level indicator</t>
  </si>
  <si>
    <t xml:space="preserve">LED-strip shaft lighting </t>
  </si>
  <si>
    <t>Safeline 6 PSTN</t>
  </si>
  <si>
    <t>Padded protective drapes for cabin walls</t>
  </si>
  <si>
    <t>LED Backup shaft light</t>
  </si>
  <si>
    <t>Safeline 6 GSM excl SIM card</t>
  </si>
  <si>
    <t>Car top control to BS7255: 2012</t>
  </si>
  <si>
    <t>Electrical Interlock Pit Prop</t>
  </si>
  <si>
    <t>Chemical guide bracket fixings</t>
  </si>
  <si>
    <t>Without hydraulic oil</t>
  </si>
  <si>
    <t xml:space="preserve">Lift viewing system </t>
  </si>
  <si>
    <t>Entrance protection barrier</t>
  </si>
  <si>
    <t>Floor paint incl. rollers/brushes</t>
  </si>
  <si>
    <t xml:space="preserve">Anti-lift surfing devices </t>
  </si>
  <si>
    <t xml:space="preserve">Pit flooding detector </t>
  </si>
  <si>
    <t>Pipe connection in pit with 2/4 cylinders</t>
  </si>
  <si>
    <t>Remote alarm systems</t>
  </si>
  <si>
    <t>Metal shaft node</t>
  </si>
  <si>
    <t>Panels (COP, LOPs &amp; LIPs)</t>
  </si>
  <si>
    <t>COP</t>
  </si>
  <si>
    <t xml:space="preserve">Button </t>
  </si>
  <si>
    <t>Flush mounted</t>
  </si>
  <si>
    <t>LED red</t>
  </si>
  <si>
    <t>Key switch in COP</t>
  </si>
  <si>
    <t>IP 20</t>
  </si>
  <si>
    <t>Surface mounted</t>
  </si>
  <si>
    <t>LED blue</t>
  </si>
  <si>
    <t>pc. for Priority</t>
  </si>
  <si>
    <t>IP 54</t>
  </si>
  <si>
    <t>Half height</t>
  </si>
  <si>
    <t>Dual illumination</t>
  </si>
  <si>
    <t>pc. for Car light</t>
  </si>
  <si>
    <t>IP 55</t>
  </si>
  <si>
    <t>Full height</t>
  </si>
  <si>
    <t xml:space="preserve"> St. Steel, brushed</t>
  </si>
  <si>
    <t>pc. for Car fan</t>
  </si>
  <si>
    <t>IP X3</t>
  </si>
  <si>
    <t>Horizontal, EN81-70</t>
  </si>
  <si>
    <t xml:space="preserve"> St. Steel, matt</t>
  </si>
  <si>
    <t>pc. for Floor designation</t>
  </si>
  <si>
    <t>IP 64</t>
  </si>
  <si>
    <t>Horizontal, EN81-70 Large buttons</t>
  </si>
  <si>
    <t xml:space="preserve"> St. Steel, black</t>
  </si>
  <si>
    <t xml:space="preserve">pc. for Car light+Test </t>
  </si>
  <si>
    <t>IP 65</t>
  </si>
  <si>
    <t>Horizontal, straight</t>
  </si>
  <si>
    <t>Square button</t>
  </si>
  <si>
    <t>pc. for Preference</t>
  </si>
  <si>
    <t>IP 67</t>
  </si>
  <si>
    <t>Horizontal, angled</t>
  </si>
  <si>
    <t>Round button</t>
  </si>
  <si>
    <t>Position indicator</t>
  </si>
  <si>
    <t>Position indicator in separate panel</t>
  </si>
  <si>
    <t>Hearing loop, voice announcer</t>
  </si>
  <si>
    <t>Hearing loop, autodialler</t>
  </si>
  <si>
    <t>LIP</t>
  </si>
  <si>
    <t>LOP</t>
  </si>
  <si>
    <t>Braille</t>
  </si>
  <si>
    <t>Falsh mounted</t>
  </si>
  <si>
    <t>Fulsh mounted</t>
  </si>
  <si>
    <t>Engraving</t>
  </si>
  <si>
    <t>Emergency telephone</t>
  </si>
  <si>
    <t>Horizontal mounting</t>
  </si>
  <si>
    <t>Key switch in LOP</t>
  </si>
  <si>
    <t>Locking service panel</t>
  </si>
  <si>
    <t>Vertical mounting</t>
  </si>
  <si>
    <t>Fire symbol</t>
  </si>
  <si>
    <t>Locking Firefighters’ service panel</t>
  </si>
  <si>
    <t>Indicator, integrated</t>
  </si>
  <si>
    <t>Firefighters’ service key switch</t>
  </si>
  <si>
    <t>Emergency light</t>
  </si>
  <si>
    <t>Speaker</t>
  </si>
  <si>
    <t>UK em. instructions</t>
  </si>
  <si>
    <t xml:space="preserve">Special display image </t>
  </si>
  <si>
    <t>Floor designation</t>
  </si>
  <si>
    <t>Main floor</t>
  </si>
  <si>
    <t xml:space="preserve">Delivery options </t>
  </si>
  <si>
    <t xml:space="preserve">Single delivery </t>
  </si>
  <si>
    <t>Tail lift</t>
  </si>
  <si>
    <t xml:space="preserve">Hiab </t>
  </si>
  <si>
    <t>Moffatt</t>
  </si>
  <si>
    <t>Split delivery</t>
  </si>
  <si>
    <t>Delivery to company address</t>
  </si>
  <si>
    <t>Delivery to site address</t>
  </si>
  <si>
    <t>Note</t>
  </si>
  <si>
    <t>LIFT TYPE 1</t>
  </si>
  <si>
    <t>LIFT TYPE 2</t>
  </si>
  <si>
    <t>LIFT TYPE 3</t>
  </si>
  <si>
    <t>LIFT TYPE 4</t>
  </si>
  <si>
    <t>SHAFT WIDTH</t>
  </si>
  <si>
    <t>KA</t>
  </si>
  <si>
    <t>K</t>
  </si>
  <si>
    <t>KB</t>
  </si>
  <si>
    <t>WALL TO ENTRANCE</t>
  </si>
  <si>
    <t xml:space="preserve">CLEAR ENTRANCE   </t>
  </si>
  <si>
    <t>SHAFT DEPTH</t>
  </si>
  <si>
    <t>SIDE (A)</t>
  </si>
  <si>
    <t>SIDE (C)</t>
  </si>
  <si>
    <t>SIDE (B)</t>
  </si>
  <si>
    <t>MB</t>
  </si>
  <si>
    <t>LIFT CABIN</t>
  </si>
  <si>
    <t xml:space="preserve">CLEAR ENTRANCE </t>
  </si>
  <si>
    <t>M</t>
  </si>
  <si>
    <t>MA</t>
  </si>
  <si>
    <t>JA</t>
  </si>
  <si>
    <t>J</t>
  </si>
  <si>
    <t>JB</t>
  </si>
  <si>
    <t>Korgstorlek</t>
  </si>
  <si>
    <t>Summa Area</t>
  </si>
  <si>
    <t>m³</t>
  </si>
  <si>
    <t>&lt;=1,3m²</t>
  </si>
  <si>
    <t>1,3-3,4m²</t>
  </si>
  <si>
    <t>&gt;3,4m²</t>
  </si>
  <si>
    <t>Beräning area 1.1</t>
  </si>
  <si>
    <t>&lt;=3,6m²</t>
  </si>
  <si>
    <t>3,6-5,04m²</t>
  </si>
  <si>
    <t>&gt;5,04m²</t>
  </si>
  <si>
    <t>Beräning area 1.1A</t>
  </si>
  <si>
    <t>Val av formel förhållande area 1.1</t>
  </si>
  <si>
    <t>Min last för aktuell area.</t>
  </si>
  <si>
    <t>Antal personer</t>
  </si>
  <si>
    <t>Val av formel förhållande area 1.1A</t>
  </si>
  <si>
    <t>Min last för aktuell area. (Endast Varu/personhiss - Hydraulhiss)</t>
  </si>
  <si>
    <t>1 row</t>
  </si>
  <si>
    <t>2 rows</t>
  </si>
  <si>
    <t>3 rows</t>
  </si>
  <si>
    <t>Halv height</t>
  </si>
  <si>
    <t>On 1 wall</t>
  </si>
  <si>
    <t>On 2 walls</t>
  </si>
  <si>
    <t>On 3 walls</t>
  </si>
  <si>
    <t>2 pieces on 1 wall</t>
  </si>
  <si>
    <t>FD4</t>
  </si>
  <si>
    <t>VV3</t>
  </si>
  <si>
    <t>Giotto 4,3''</t>
  </si>
  <si>
    <t>Giotto 5,6''</t>
  </si>
  <si>
    <t>Raffaello 2,8''</t>
  </si>
  <si>
    <t>Giotto 7''</t>
  </si>
  <si>
    <t>Raffaello 4.3''</t>
  </si>
  <si>
    <t>E120</t>
  </si>
  <si>
    <t>IP20</t>
  </si>
  <si>
    <t>EW60</t>
  </si>
  <si>
    <t>IP21</t>
  </si>
  <si>
    <t>EI60</t>
  </si>
  <si>
    <t>IP54</t>
  </si>
  <si>
    <t>EI120</t>
  </si>
  <si>
    <t>IP65</t>
  </si>
  <si>
    <t>E90</t>
  </si>
  <si>
    <t>A60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</si>
</sst>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[$-F800]dddd\,\ mmmm\ dd\,\ yyyy"/>
    <numFmt numFmtId="166" formatCode="0.0"/>
  </numFmts>
  <fonts count="1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6"/>
      <color rgb="FFFA7D00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name val="Arial"/>
      <family val="2"/>
    </font>
    <font>
      <sz val="8"/>
      <color indexed="81"/>
      <name val="Tahoma"/>
      <family val="2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rgb="FFFF00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rgb="FFFF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2" borderId="5" applyNumberFormat="0" applyFont="0" applyAlignment="0" applyProtection="0"/>
    <xf numFmtId="0" fontId="5" fillId="4" borderId="8" applyNumberFormat="0" applyAlignment="0" applyProtection="0"/>
  </cellStyleXfs>
  <cellXfs count="175">
    <xf numFmtId="0" fontId="0" fillId="0" borderId="0" xfId="0"/>
    <xf numFmtId="0" fontId="6" fillId="3" borderId="21" xfId="2" applyFont="1" applyFill="1" applyBorder="1" applyAlignment="1">
      <alignment vertical="center"/>
    </xf>
    <xf numFmtId="0" fontId="6" fillId="3" borderId="22" xfId="2" applyFont="1" applyFill="1" applyBorder="1" applyAlignment="1">
      <alignment vertical="center"/>
    </xf>
    <xf numFmtId="0" fontId="0" fillId="5" borderId="1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  <xf numFmtId="0" fontId="0" fillId="0" borderId="0" xfId="0" quotePrefix="1" applyProtection="1">
      <protection hidden="1"/>
    </xf>
    <xf numFmtId="0" fontId="0" fillId="6" borderId="0" xfId="0" applyFill="1" applyProtection="1">
      <protection hidden="1"/>
    </xf>
    <xf numFmtId="1" fontId="10" fillId="6" borderId="28" xfId="0" applyNumberFormat="1" applyFont="1" applyFill="1" applyBorder="1" applyAlignment="1" applyProtection="1">
      <alignment horizontal="center"/>
      <protection hidden="1"/>
    </xf>
    <xf numFmtId="0" fontId="0" fillId="6" borderId="1" xfId="0" applyFill="1" applyBorder="1"/>
    <xf numFmtId="166" fontId="0" fillId="6" borderId="1" xfId="0" applyNumberFormat="1" applyFill="1" applyBorder="1"/>
    <xf numFmtId="0" fontId="2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29" xfId="0" applyFont="1" applyFill="1" applyBorder="1"/>
    <xf numFmtId="0" fontId="14" fillId="3" borderId="0" xfId="0" applyFont="1" applyFill="1"/>
    <xf numFmtId="0" fontId="4" fillId="3" borderId="30" xfId="0" applyFont="1" applyFill="1" applyBorder="1"/>
    <xf numFmtId="0" fontId="2" fillId="3" borderId="29" xfId="0" applyFont="1" applyFill="1" applyBorder="1"/>
    <xf numFmtId="0" fontId="16" fillId="3" borderId="0" xfId="0" applyFont="1" applyFill="1"/>
    <xf numFmtId="0" fontId="2" fillId="3" borderId="30" xfId="0" applyFont="1" applyFill="1" applyBorder="1"/>
    <xf numFmtId="0" fontId="4" fillId="3" borderId="3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29" xfId="0" applyFont="1" applyFill="1" applyBorder="1" applyAlignment="1">
      <alignment vertical="center"/>
    </xf>
    <xf numFmtId="0" fontId="2" fillId="3" borderId="31" xfId="0" applyFont="1" applyFill="1" applyBorder="1"/>
    <xf numFmtId="0" fontId="4" fillId="3" borderId="32" xfId="0" applyFont="1" applyFill="1" applyBorder="1" applyAlignment="1">
      <alignment vertical="center" textRotation="90"/>
    </xf>
    <xf numFmtId="0" fontId="2" fillId="3" borderId="15" xfId="0" applyFont="1" applyFill="1" applyBorder="1"/>
    <xf numFmtId="0" fontId="15" fillId="3" borderId="0" xfId="2" applyFont="1" applyFill="1" applyBorder="1"/>
    <xf numFmtId="0" fontId="15" fillId="3" borderId="15" xfId="2" applyFont="1" applyFill="1" applyBorder="1"/>
    <xf numFmtId="0" fontId="4" fillId="3" borderId="0" xfId="0" applyFont="1" applyFill="1" applyAlignment="1">
      <alignment vertical="center" textRotation="90"/>
    </xf>
    <xf numFmtId="0" fontId="4" fillId="3" borderId="42" xfId="0" applyFont="1" applyFill="1" applyBorder="1" applyAlignment="1">
      <alignment vertical="center" textRotation="90"/>
    </xf>
    <xf numFmtId="0" fontId="4" fillId="3" borderId="33" xfId="0" applyFont="1" applyFill="1" applyBorder="1" applyAlignment="1">
      <alignment vertical="center"/>
    </xf>
    <xf numFmtId="0" fontId="2" fillId="3" borderId="38" xfId="0" applyFont="1" applyFill="1" applyBorder="1"/>
    <xf numFmtId="0" fontId="0" fillId="3" borderId="0" xfId="0" applyFill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0" fillId="3" borderId="27" xfId="0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15" xfId="0" applyFill="1" applyBorder="1" applyAlignment="1">
      <alignment vertical="center"/>
    </xf>
    <xf numFmtId="0" fontId="2" fillId="3" borderId="27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7" fillId="3" borderId="16" xfId="2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14" xfId="0" applyFont="1" applyFill="1" applyBorder="1" applyAlignment="1">
      <alignment vertical="center"/>
    </xf>
    <xf numFmtId="0" fontId="8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8" fillId="3" borderId="15" xfId="0" applyFont="1" applyFill="1" applyBorder="1" applyAlignment="1">
      <alignment horizontal="left" vertical="center"/>
    </xf>
    <xf numFmtId="0" fontId="8" fillId="3" borderId="15" xfId="0" applyFont="1" applyFill="1" applyBorder="1" applyAlignment="1">
      <alignment vertical="center"/>
    </xf>
    <xf numFmtId="0" fontId="7" fillId="3" borderId="8" xfId="2" applyFont="1" applyFill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 wrapText="1"/>
    </xf>
    <xf numFmtId="0" fontId="2" fillId="3" borderId="11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left" vertical="center"/>
    </xf>
    <xf numFmtId="164" fontId="2" fillId="3" borderId="0" xfId="0" applyNumberFormat="1" applyFont="1" applyFill="1" applyAlignment="1">
      <alignment vertical="center"/>
    </xf>
    <xf numFmtId="164" fontId="2" fillId="3" borderId="0" xfId="0" applyNumberFormat="1" applyFont="1" applyFill="1" applyAlignment="1">
      <alignment horizontal="left" vertical="center"/>
    </xf>
    <xf numFmtId="0" fontId="2" fillId="3" borderId="6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5" fontId="6" fillId="3" borderId="21" xfId="2" applyNumberFormat="1" applyFont="1" applyFill="1" applyBorder="1" applyAlignment="1">
      <alignment horizontal="center" vertical="center"/>
    </xf>
    <xf numFmtId="165" fontId="6" fillId="3" borderId="22" xfId="2" applyNumberFormat="1" applyFont="1" applyFill="1" applyBorder="1" applyAlignment="1">
      <alignment horizontal="center" vertical="center"/>
    </xf>
    <xf numFmtId="165" fontId="6" fillId="3" borderId="23" xfId="2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6" fillId="3" borderId="22" xfId="2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7" fillId="3" borderId="8" xfId="2" applyFont="1" applyFill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0" fontId="1" fillId="3" borderId="2" xfId="1" applyFont="1" applyFill="1" applyBorder="1" applyAlignment="1">
      <alignment horizontal="left" vertical="center"/>
    </xf>
    <xf numFmtId="0" fontId="1" fillId="3" borderId="3" xfId="1" applyFont="1" applyFill="1" applyBorder="1" applyAlignment="1">
      <alignment horizontal="left" vertical="center"/>
    </xf>
    <xf numFmtId="0" fontId="1" fillId="3" borderId="17" xfId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17" xfId="0" applyFont="1" applyFill="1" applyBorder="1" applyAlignment="1">
      <alignment horizontal="center" vertical="top"/>
    </xf>
    <xf numFmtId="0" fontId="4" fillId="3" borderId="24" xfId="0" applyFont="1" applyFill="1" applyBorder="1" applyAlignment="1">
      <alignment horizontal="center" vertical="top"/>
    </xf>
    <xf numFmtId="0" fontId="4" fillId="3" borderId="25" xfId="0" applyFont="1" applyFill="1" applyBorder="1" applyAlignment="1">
      <alignment horizontal="center" vertical="top"/>
    </xf>
    <xf numFmtId="0" fontId="4" fillId="3" borderId="26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14" fillId="3" borderId="44" xfId="2" applyFont="1" applyFill="1" applyBorder="1" applyAlignment="1">
      <alignment horizontal="center" vertical="center" textRotation="90"/>
    </xf>
    <xf numFmtId="0" fontId="14" fillId="3" borderId="45" xfId="2" applyFont="1" applyFill="1" applyBorder="1" applyAlignment="1">
      <alignment horizontal="center" vertical="center" textRotation="90"/>
    </xf>
    <xf numFmtId="0" fontId="4" fillId="3" borderId="42" xfId="0" applyFont="1" applyFill="1" applyBorder="1" applyAlignment="1">
      <alignment horizontal="center" vertical="center" textRotation="90"/>
    </xf>
    <xf numFmtId="0" fontId="4" fillId="3" borderId="0" xfId="0" applyFont="1" applyFill="1" applyAlignment="1">
      <alignment horizontal="center" vertical="center" textRotation="90"/>
    </xf>
    <xf numFmtId="0" fontId="4" fillId="3" borderId="32" xfId="0" applyFont="1" applyFill="1" applyBorder="1" applyAlignment="1">
      <alignment horizontal="center" vertical="center" textRotation="90"/>
    </xf>
    <xf numFmtId="0" fontId="17" fillId="3" borderId="41" xfId="2" applyFont="1" applyFill="1" applyBorder="1" applyAlignment="1">
      <alignment horizontal="center" textRotation="90"/>
    </xf>
    <xf numFmtId="0" fontId="2" fillId="3" borderId="0" xfId="0" applyFont="1" applyFill="1" applyAlignment="1">
      <alignment horizontal="center"/>
    </xf>
    <xf numFmtId="0" fontId="17" fillId="3" borderId="41" xfId="2" applyFont="1" applyFill="1" applyBorder="1" applyAlignment="1">
      <alignment horizontal="center" vertical="center" textRotation="90"/>
    </xf>
    <xf numFmtId="0" fontId="17" fillId="3" borderId="43" xfId="2" applyFont="1" applyFill="1" applyBorder="1" applyAlignment="1">
      <alignment horizontal="center" vertical="center" textRotation="90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15" fillId="3" borderId="0" xfId="2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 vertical="center" textRotation="90"/>
    </xf>
    <xf numFmtId="0" fontId="4" fillId="3" borderId="14" xfId="0" applyFont="1" applyFill="1" applyBorder="1" applyAlignment="1">
      <alignment horizontal="center" vertical="center" textRotation="90"/>
    </xf>
    <xf numFmtId="0" fontId="4" fillId="3" borderId="36" xfId="0" applyFont="1" applyFill="1" applyBorder="1" applyAlignment="1">
      <alignment horizontal="center" vertical="center" textRotation="90"/>
    </xf>
    <xf numFmtId="0" fontId="4" fillId="3" borderId="31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 textRotation="90"/>
    </xf>
    <xf numFmtId="0" fontId="4" fillId="3" borderId="31" xfId="0" applyFont="1" applyFill="1" applyBorder="1" applyAlignment="1">
      <alignment horizontal="center" vertical="center" textRotation="90"/>
    </xf>
    <xf numFmtId="0" fontId="4" fillId="3" borderId="39" xfId="0" applyFont="1" applyFill="1" applyBorder="1" applyAlignment="1">
      <alignment horizontal="center" vertical="center" textRotation="90"/>
    </xf>
    <xf numFmtId="0" fontId="4" fillId="3" borderId="15" xfId="0" applyFont="1" applyFill="1" applyBorder="1" applyAlignment="1">
      <alignment horizontal="center" vertical="center" textRotation="90"/>
    </xf>
    <xf numFmtId="0" fontId="17" fillId="3" borderId="22" xfId="0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/>
    </xf>
    <xf numFmtId="0" fontId="14" fillId="3" borderId="37" xfId="2" applyFont="1" applyFill="1" applyBorder="1" applyAlignment="1">
      <alignment horizontal="center"/>
    </xf>
    <xf numFmtId="0" fontId="14" fillId="3" borderId="38" xfId="2" applyFont="1" applyFill="1" applyBorder="1" applyAlignment="1">
      <alignment horizontal="center"/>
    </xf>
    <xf numFmtId="0" fontId="14" fillId="3" borderId="39" xfId="2" applyFont="1" applyFill="1" applyBorder="1" applyAlignment="1">
      <alignment horizontal="center"/>
    </xf>
    <xf numFmtId="0" fontId="17" fillId="3" borderId="33" xfId="0" applyFont="1" applyFill="1" applyBorder="1" applyAlignment="1">
      <alignment horizontal="center" vertical="center"/>
    </xf>
    <xf numFmtId="0" fontId="14" fillId="3" borderId="34" xfId="0" applyFont="1" applyFill="1" applyBorder="1" applyAlignment="1">
      <alignment horizontal="center" vertical="center"/>
    </xf>
    <xf numFmtId="0" fontId="14" fillId="3" borderId="35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18" fillId="3" borderId="34" xfId="0" applyFont="1" applyFill="1" applyBorder="1" applyAlignment="1">
      <alignment horizontal="center" vertical="center"/>
    </xf>
    <xf numFmtId="0" fontId="18" fillId="3" borderId="35" xfId="0" applyFont="1" applyFill="1" applyBorder="1" applyAlignment="1">
      <alignment horizontal="center" vertical="center"/>
    </xf>
    <xf numFmtId="0" fontId="15" fillId="3" borderId="15" xfId="2" applyFont="1" applyFill="1" applyBorder="1" applyAlignment="1">
      <alignment horizontal="center"/>
    </xf>
    <xf numFmtId="0" fontId="14" fillId="3" borderId="0" xfId="2" applyFont="1" applyFill="1" applyBorder="1" applyAlignment="1">
      <alignment horizontal="center"/>
    </xf>
    <xf numFmtId="0" fontId="14" fillId="3" borderId="15" xfId="2" applyFont="1" applyFill="1" applyBorder="1" applyAlignment="1">
      <alignment horizontal="center"/>
    </xf>
    <xf numFmtId="0" fontId="15" fillId="3" borderId="8" xfId="2" applyFont="1" applyFill="1" applyAlignment="1">
      <alignment horizontal="center"/>
    </xf>
    <xf numFmtId="0" fontId="4" fillId="3" borderId="29" xfId="0" applyFont="1" applyFill="1" applyBorder="1" applyAlignment="1">
      <alignment horizontal="center"/>
    </xf>
  </cellXfs>
  <cellStyles count="3">
    <cellStyle name="Anteckning" xfId="1" builtinId="10"/>
    <cellStyle name="Beräkning" xfId="2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checked="Checked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49</xdr:row>
          <xdr:rowOff>9525</xdr:rowOff>
        </xdr:from>
        <xdr:to>
          <xdr:col>12</xdr:col>
          <xdr:colOff>304800</xdr:colOff>
          <xdr:row>50</xdr:row>
          <xdr:rowOff>0</xdr:rowOff>
        </xdr:to>
        <xdr:sp macro="" textlink="">
          <xdr:nvSpPr>
            <xdr:cNvPr id="1079" name="Kryssruta 380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53</xdr:row>
          <xdr:rowOff>19050</xdr:rowOff>
        </xdr:from>
        <xdr:to>
          <xdr:col>12</xdr:col>
          <xdr:colOff>304800</xdr:colOff>
          <xdr:row>54</xdr:row>
          <xdr:rowOff>0</xdr:rowOff>
        </xdr:to>
        <xdr:sp macro="" textlink="">
          <xdr:nvSpPr>
            <xdr:cNvPr id="1082" name="Kryssruta 380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56</xdr:row>
          <xdr:rowOff>47625</xdr:rowOff>
        </xdr:from>
        <xdr:to>
          <xdr:col>12</xdr:col>
          <xdr:colOff>304800</xdr:colOff>
          <xdr:row>58</xdr:row>
          <xdr:rowOff>0</xdr:rowOff>
        </xdr:to>
        <xdr:sp macro="" textlink="">
          <xdr:nvSpPr>
            <xdr:cNvPr id="1084" name="Kryssruta 38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61</xdr:row>
          <xdr:rowOff>0</xdr:rowOff>
        </xdr:from>
        <xdr:to>
          <xdr:col>12</xdr:col>
          <xdr:colOff>304800</xdr:colOff>
          <xdr:row>62</xdr:row>
          <xdr:rowOff>0</xdr:rowOff>
        </xdr:to>
        <xdr:sp macro="" textlink="">
          <xdr:nvSpPr>
            <xdr:cNvPr id="1087" name="Kryssruta 380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64</xdr:row>
          <xdr:rowOff>47625</xdr:rowOff>
        </xdr:from>
        <xdr:to>
          <xdr:col>12</xdr:col>
          <xdr:colOff>333375</xdr:colOff>
          <xdr:row>66</xdr:row>
          <xdr:rowOff>0</xdr:rowOff>
        </xdr:to>
        <xdr:sp macro="" textlink="">
          <xdr:nvSpPr>
            <xdr:cNvPr id="1088" name="Kryssruta 380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69</xdr:row>
          <xdr:rowOff>19050</xdr:rowOff>
        </xdr:from>
        <xdr:to>
          <xdr:col>12</xdr:col>
          <xdr:colOff>333375</xdr:colOff>
          <xdr:row>70</xdr:row>
          <xdr:rowOff>0</xdr:rowOff>
        </xdr:to>
        <xdr:sp macro="" textlink="">
          <xdr:nvSpPr>
            <xdr:cNvPr id="1090" name="Kryssruta 380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49</xdr:row>
          <xdr:rowOff>9525</xdr:rowOff>
        </xdr:from>
        <xdr:to>
          <xdr:col>13</xdr:col>
          <xdr:colOff>323850</xdr:colOff>
          <xdr:row>50</xdr:row>
          <xdr:rowOff>0</xdr:rowOff>
        </xdr:to>
        <xdr:sp macro="" textlink="">
          <xdr:nvSpPr>
            <xdr:cNvPr id="1092" name="Kryssruta 380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53</xdr:row>
          <xdr:rowOff>19050</xdr:rowOff>
        </xdr:from>
        <xdr:to>
          <xdr:col>13</xdr:col>
          <xdr:colOff>342900</xdr:colOff>
          <xdr:row>54</xdr:row>
          <xdr:rowOff>0</xdr:rowOff>
        </xdr:to>
        <xdr:sp macro="" textlink="">
          <xdr:nvSpPr>
            <xdr:cNvPr id="1094" name="Kryssruta 38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56</xdr:row>
          <xdr:rowOff>47625</xdr:rowOff>
        </xdr:from>
        <xdr:to>
          <xdr:col>13</xdr:col>
          <xdr:colOff>342900</xdr:colOff>
          <xdr:row>58</xdr:row>
          <xdr:rowOff>0</xdr:rowOff>
        </xdr:to>
        <xdr:sp macro="" textlink="">
          <xdr:nvSpPr>
            <xdr:cNvPr id="1096" name="Kryssruta 380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61</xdr:row>
          <xdr:rowOff>0</xdr:rowOff>
        </xdr:from>
        <xdr:to>
          <xdr:col>13</xdr:col>
          <xdr:colOff>342900</xdr:colOff>
          <xdr:row>62</xdr:row>
          <xdr:rowOff>0</xdr:rowOff>
        </xdr:to>
        <xdr:sp macro="" textlink="">
          <xdr:nvSpPr>
            <xdr:cNvPr id="1099" name="Kryssruta 380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64</xdr:row>
          <xdr:rowOff>47625</xdr:rowOff>
        </xdr:from>
        <xdr:to>
          <xdr:col>13</xdr:col>
          <xdr:colOff>333375</xdr:colOff>
          <xdr:row>66</xdr:row>
          <xdr:rowOff>0</xdr:rowOff>
        </xdr:to>
        <xdr:sp macro="" textlink="">
          <xdr:nvSpPr>
            <xdr:cNvPr id="1100" name="Kryssruta 380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69</xdr:row>
          <xdr:rowOff>19050</xdr:rowOff>
        </xdr:from>
        <xdr:to>
          <xdr:col>13</xdr:col>
          <xdr:colOff>342900</xdr:colOff>
          <xdr:row>70</xdr:row>
          <xdr:rowOff>0</xdr:rowOff>
        </xdr:to>
        <xdr:sp macro="" textlink="">
          <xdr:nvSpPr>
            <xdr:cNvPr id="1102" name="Kryssruta 380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1238250</xdr:colOff>
          <xdr:row>45</xdr:row>
          <xdr:rowOff>0</xdr:rowOff>
        </xdr:from>
        <xdr:to>
          <xdr:col>12</xdr:col>
          <xdr:colOff>533400</xdr:colOff>
          <xdr:row>46</xdr:row>
          <xdr:rowOff>38100</xdr:rowOff>
        </xdr:to>
        <xdr:sp macro="" textlink="">
          <xdr:nvSpPr>
            <xdr:cNvPr id="1103" name="Kryssruta 395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1238250</xdr:colOff>
          <xdr:row>45</xdr:row>
          <xdr:rowOff>0</xdr:rowOff>
        </xdr:from>
        <xdr:to>
          <xdr:col>13</xdr:col>
          <xdr:colOff>533400</xdr:colOff>
          <xdr:row>46</xdr:row>
          <xdr:rowOff>38100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25</xdr:row>
          <xdr:rowOff>19050</xdr:rowOff>
        </xdr:from>
        <xdr:to>
          <xdr:col>2</xdr:col>
          <xdr:colOff>209550</xdr:colOff>
          <xdr:row>25</xdr:row>
          <xdr:rowOff>200025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26</xdr:row>
          <xdr:rowOff>19050</xdr:rowOff>
        </xdr:from>
        <xdr:to>
          <xdr:col>2</xdr:col>
          <xdr:colOff>209550</xdr:colOff>
          <xdr:row>26</xdr:row>
          <xdr:rowOff>200025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79</xdr:row>
          <xdr:rowOff>19050</xdr:rowOff>
        </xdr:from>
        <xdr:to>
          <xdr:col>4</xdr:col>
          <xdr:colOff>257175</xdr:colOff>
          <xdr:row>79</xdr:row>
          <xdr:rowOff>200025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79</xdr:row>
          <xdr:rowOff>19050</xdr:rowOff>
        </xdr:from>
        <xdr:to>
          <xdr:col>4</xdr:col>
          <xdr:colOff>257175</xdr:colOff>
          <xdr:row>79</xdr:row>
          <xdr:rowOff>200025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81</xdr:row>
          <xdr:rowOff>19050</xdr:rowOff>
        </xdr:from>
        <xdr:to>
          <xdr:col>4</xdr:col>
          <xdr:colOff>257175</xdr:colOff>
          <xdr:row>81</xdr:row>
          <xdr:rowOff>200025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81</xdr:row>
          <xdr:rowOff>19050</xdr:rowOff>
        </xdr:from>
        <xdr:to>
          <xdr:col>4</xdr:col>
          <xdr:colOff>257175</xdr:colOff>
          <xdr:row>81</xdr:row>
          <xdr:rowOff>200025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83</xdr:row>
          <xdr:rowOff>19050</xdr:rowOff>
        </xdr:from>
        <xdr:to>
          <xdr:col>4</xdr:col>
          <xdr:colOff>257175</xdr:colOff>
          <xdr:row>83</xdr:row>
          <xdr:rowOff>200025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83</xdr:row>
          <xdr:rowOff>19050</xdr:rowOff>
        </xdr:from>
        <xdr:to>
          <xdr:col>4</xdr:col>
          <xdr:colOff>257175</xdr:colOff>
          <xdr:row>83</xdr:row>
          <xdr:rowOff>200025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85</xdr:row>
          <xdr:rowOff>19050</xdr:rowOff>
        </xdr:from>
        <xdr:to>
          <xdr:col>4</xdr:col>
          <xdr:colOff>257175</xdr:colOff>
          <xdr:row>85</xdr:row>
          <xdr:rowOff>200025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85</xdr:row>
          <xdr:rowOff>19050</xdr:rowOff>
        </xdr:from>
        <xdr:to>
          <xdr:col>4</xdr:col>
          <xdr:colOff>257175</xdr:colOff>
          <xdr:row>85</xdr:row>
          <xdr:rowOff>200025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79</xdr:row>
          <xdr:rowOff>19050</xdr:rowOff>
        </xdr:from>
        <xdr:to>
          <xdr:col>8</xdr:col>
          <xdr:colOff>257175</xdr:colOff>
          <xdr:row>79</xdr:row>
          <xdr:rowOff>200025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79</xdr:row>
          <xdr:rowOff>19050</xdr:rowOff>
        </xdr:from>
        <xdr:to>
          <xdr:col>8</xdr:col>
          <xdr:colOff>257175</xdr:colOff>
          <xdr:row>79</xdr:row>
          <xdr:rowOff>200025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81</xdr:row>
          <xdr:rowOff>19050</xdr:rowOff>
        </xdr:from>
        <xdr:to>
          <xdr:col>8</xdr:col>
          <xdr:colOff>257175</xdr:colOff>
          <xdr:row>81</xdr:row>
          <xdr:rowOff>200025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81</xdr:row>
          <xdr:rowOff>19050</xdr:rowOff>
        </xdr:from>
        <xdr:to>
          <xdr:col>8</xdr:col>
          <xdr:colOff>257175</xdr:colOff>
          <xdr:row>81</xdr:row>
          <xdr:rowOff>200025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83</xdr:row>
          <xdr:rowOff>19050</xdr:rowOff>
        </xdr:from>
        <xdr:to>
          <xdr:col>8</xdr:col>
          <xdr:colOff>257175</xdr:colOff>
          <xdr:row>83</xdr:row>
          <xdr:rowOff>200025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83</xdr:row>
          <xdr:rowOff>19050</xdr:rowOff>
        </xdr:from>
        <xdr:to>
          <xdr:col>8</xdr:col>
          <xdr:colOff>257175</xdr:colOff>
          <xdr:row>83</xdr:row>
          <xdr:rowOff>200025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79</xdr:row>
          <xdr:rowOff>19050</xdr:rowOff>
        </xdr:from>
        <xdr:to>
          <xdr:col>12</xdr:col>
          <xdr:colOff>257175</xdr:colOff>
          <xdr:row>79</xdr:row>
          <xdr:rowOff>200025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79</xdr:row>
          <xdr:rowOff>19050</xdr:rowOff>
        </xdr:from>
        <xdr:to>
          <xdr:col>12</xdr:col>
          <xdr:colOff>257175</xdr:colOff>
          <xdr:row>79</xdr:row>
          <xdr:rowOff>200025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81</xdr:row>
          <xdr:rowOff>19050</xdr:rowOff>
        </xdr:from>
        <xdr:to>
          <xdr:col>12</xdr:col>
          <xdr:colOff>257175</xdr:colOff>
          <xdr:row>81</xdr:row>
          <xdr:rowOff>200025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81</xdr:row>
          <xdr:rowOff>19050</xdr:rowOff>
        </xdr:from>
        <xdr:to>
          <xdr:col>12</xdr:col>
          <xdr:colOff>257175</xdr:colOff>
          <xdr:row>81</xdr:row>
          <xdr:rowOff>200025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83</xdr:row>
          <xdr:rowOff>19050</xdr:rowOff>
        </xdr:from>
        <xdr:to>
          <xdr:col>12</xdr:col>
          <xdr:colOff>257175</xdr:colOff>
          <xdr:row>83</xdr:row>
          <xdr:rowOff>200025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83</xdr:row>
          <xdr:rowOff>19050</xdr:rowOff>
        </xdr:from>
        <xdr:to>
          <xdr:col>12</xdr:col>
          <xdr:colOff>257175</xdr:colOff>
          <xdr:row>83</xdr:row>
          <xdr:rowOff>200025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90</xdr:row>
          <xdr:rowOff>19050</xdr:rowOff>
        </xdr:from>
        <xdr:to>
          <xdr:col>4</xdr:col>
          <xdr:colOff>257175</xdr:colOff>
          <xdr:row>90</xdr:row>
          <xdr:rowOff>200025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90</xdr:row>
          <xdr:rowOff>19050</xdr:rowOff>
        </xdr:from>
        <xdr:to>
          <xdr:col>4</xdr:col>
          <xdr:colOff>257175</xdr:colOff>
          <xdr:row>90</xdr:row>
          <xdr:rowOff>200025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92</xdr:row>
          <xdr:rowOff>19050</xdr:rowOff>
        </xdr:from>
        <xdr:to>
          <xdr:col>4</xdr:col>
          <xdr:colOff>257175</xdr:colOff>
          <xdr:row>92</xdr:row>
          <xdr:rowOff>200025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92</xdr:row>
          <xdr:rowOff>19050</xdr:rowOff>
        </xdr:from>
        <xdr:to>
          <xdr:col>4</xdr:col>
          <xdr:colOff>257175</xdr:colOff>
          <xdr:row>92</xdr:row>
          <xdr:rowOff>200025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90</xdr:row>
          <xdr:rowOff>19050</xdr:rowOff>
        </xdr:from>
        <xdr:to>
          <xdr:col>8</xdr:col>
          <xdr:colOff>257175</xdr:colOff>
          <xdr:row>90</xdr:row>
          <xdr:rowOff>200025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90</xdr:row>
          <xdr:rowOff>19050</xdr:rowOff>
        </xdr:from>
        <xdr:to>
          <xdr:col>8</xdr:col>
          <xdr:colOff>257175</xdr:colOff>
          <xdr:row>90</xdr:row>
          <xdr:rowOff>200025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92</xdr:row>
          <xdr:rowOff>19050</xdr:rowOff>
        </xdr:from>
        <xdr:to>
          <xdr:col>8</xdr:col>
          <xdr:colOff>257175</xdr:colOff>
          <xdr:row>92</xdr:row>
          <xdr:rowOff>200025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92</xdr:row>
          <xdr:rowOff>19050</xdr:rowOff>
        </xdr:from>
        <xdr:to>
          <xdr:col>8</xdr:col>
          <xdr:colOff>257175</xdr:colOff>
          <xdr:row>92</xdr:row>
          <xdr:rowOff>200025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90</xdr:row>
          <xdr:rowOff>19050</xdr:rowOff>
        </xdr:from>
        <xdr:to>
          <xdr:col>12</xdr:col>
          <xdr:colOff>257175</xdr:colOff>
          <xdr:row>90</xdr:row>
          <xdr:rowOff>200025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90</xdr:row>
          <xdr:rowOff>19050</xdr:rowOff>
        </xdr:from>
        <xdr:to>
          <xdr:col>12</xdr:col>
          <xdr:colOff>257175</xdr:colOff>
          <xdr:row>90</xdr:row>
          <xdr:rowOff>200025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92</xdr:row>
          <xdr:rowOff>19050</xdr:rowOff>
        </xdr:from>
        <xdr:to>
          <xdr:col>12</xdr:col>
          <xdr:colOff>257175</xdr:colOff>
          <xdr:row>92</xdr:row>
          <xdr:rowOff>200025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92</xdr:row>
          <xdr:rowOff>19050</xdr:rowOff>
        </xdr:from>
        <xdr:to>
          <xdr:col>12</xdr:col>
          <xdr:colOff>257175</xdr:colOff>
          <xdr:row>92</xdr:row>
          <xdr:rowOff>200025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96</xdr:row>
          <xdr:rowOff>19050</xdr:rowOff>
        </xdr:from>
        <xdr:to>
          <xdr:col>4</xdr:col>
          <xdr:colOff>257175</xdr:colOff>
          <xdr:row>96</xdr:row>
          <xdr:rowOff>200025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96</xdr:row>
          <xdr:rowOff>19050</xdr:rowOff>
        </xdr:from>
        <xdr:to>
          <xdr:col>4</xdr:col>
          <xdr:colOff>257175</xdr:colOff>
          <xdr:row>96</xdr:row>
          <xdr:rowOff>200025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98</xdr:row>
          <xdr:rowOff>19050</xdr:rowOff>
        </xdr:from>
        <xdr:to>
          <xdr:col>4</xdr:col>
          <xdr:colOff>257175</xdr:colOff>
          <xdr:row>98</xdr:row>
          <xdr:rowOff>200025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98</xdr:row>
          <xdr:rowOff>19050</xdr:rowOff>
        </xdr:from>
        <xdr:to>
          <xdr:col>4</xdr:col>
          <xdr:colOff>257175</xdr:colOff>
          <xdr:row>98</xdr:row>
          <xdr:rowOff>200025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96</xdr:row>
          <xdr:rowOff>19050</xdr:rowOff>
        </xdr:from>
        <xdr:to>
          <xdr:col>8</xdr:col>
          <xdr:colOff>257175</xdr:colOff>
          <xdr:row>96</xdr:row>
          <xdr:rowOff>200025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96</xdr:row>
          <xdr:rowOff>19050</xdr:rowOff>
        </xdr:from>
        <xdr:to>
          <xdr:col>8</xdr:col>
          <xdr:colOff>257175</xdr:colOff>
          <xdr:row>96</xdr:row>
          <xdr:rowOff>200025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98</xdr:row>
          <xdr:rowOff>19050</xdr:rowOff>
        </xdr:from>
        <xdr:to>
          <xdr:col>8</xdr:col>
          <xdr:colOff>257175</xdr:colOff>
          <xdr:row>98</xdr:row>
          <xdr:rowOff>200025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98</xdr:row>
          <xdr:rowOff>19050</xdr:rowOff>
        </xdr:from>
        <xdr:to>
          <xdr:col>8</xdr:col>
          <xdr:colOff>257175</xdr:colOff>
          <xdr:row>98</xdr:row>
          <xdr:rowOff>200025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111</xdr:row>
          <xdr:rowOff>19050</xdr:rowOff>
        </xdr:from>
        <xdr:to>
          <xdr:col>4</xdr:col>
          <xdr:colOff>257175</xdr:colOff>
          <xdr:row>111</xdr:row>
          <xdr:rowOff>200025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111</xdr:row>
          <xdr:rowOff>19050</xdr:rowOff>
        </xdr:from>
        <xdr:to>
          <xdr:col>4</xdr:col>
          <xdr:colOff>257175</xdr:colOff>
          <xdr:row>111</xdr:row>
          <xdr:rowOff>200025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113</xdr:row>
          <xdr:rowOff>19050</xdr:rowOff>
        </xdr:from>
        <xdr:to>
          <xdr:col>4</xdr:col>
          <xdr:colOff>257175</xdr:colOff>
          <xdr:row>113</xdr:row>
          <xdr:rowOff>200025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113</xdr:row>
          <xdr:rowOff>19050</xdr:rowOff>
        </xdr:from>
        <xdr:to>
          <xdr:col>4</xdr:col>
          <xdr:colOff>257175</xdr:colOff>
          <xdr:row>113</xdr:row>
          <xdr:rowOff>200025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115</xdr:row>
          <xdr:rowOff>19050</xdr:rowOff>
        </xdr:from>
        <xdr:to>
          <xdr:col>4</xdr:col>
          <xdr:colOff>257175</xdr:colOff>
          <xdr:row>115</xdr:row>
          <xdr:rowOff>200025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115</xdr:row>
          <xdr:rowOff>19050</xdr:rowOff>
        </xdr:from>
        <xdr:to>
          <xdr:col>4</xdr:col>
          <xdr:colOff>257175</xdr:colOff>
          <xdr:row>115</xdr:row>
          <xdr:rowOff>200025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117</xdr:row>
          <xdr:rowOff>19050</xdr:rowOff>
        </xdr:from>
        <xdr:to>
          <xdr:col>4</xdr:col>
          <xdr:colOff>257175</xdr:colOff>
          <xdr:row>117</xdr:row>
          <xdr:rowOff>200025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117</xdr:row>
          <xdr:rowOff>19050</xdr:rowOff>
        </xdr:from>
        <xdr:to>
          <xdr:col>4</xdr:col>
          <xdr:colOff>257175</xdr:colOff>
          <xdr:row>117</xdr:row>
          <xdr:rowOff>200025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119</xdr:row>
          <xdr:rowOff>19050</xdr:rowOff>
        </xdr:from>
        <xdr:to>
          <xdr:col>4</xdr:col>
          <xdr:colOff>257175</xdr:colOff>
          <xdr:row>119</xdr:row>
          <xdr:rowOff>200025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119</xdr:row>
          <xdr:rowOff>19050</xdr:rowOff>
        </xdr:from>
        <xdr:to>
          <xdr:col>4</xdr:col>
          <xdr:colOff>257175</xdr:colOff>
          <xdr:row>119</xdr:row>
          <xdr:rowOff>200025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111</xdr:row>
          <xdr:rowOff>19050</xdr:rowOff>
        </xdr:from>
        <xdr:to>
          <xdr:col>8</xdr:col>
          <xdr:colOff>257175</xdr:colOff>
          <xdr:row>111</xdr:row>
          <xdr:rowOff>200025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111</xdr:row>
          <xdr:rowOff>19050</xdr:rowOff>
        </xdr:from>
        <xdr:to>
          <xdr:col>8</xdr:col>
          <xdr:colOff>257175</xdr:colOff>
          <xdr:row>111</xdr:row>
          <xdr:rowOff>200025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113</xdr:row>
          <xdr:rowOff>19050</xdr:rowOff>
        </xdr:from>
        <xdr:to>
          <xdr:col>8</xdr:col>
          <xdr:colOff>257175</xdr:colOff>
          <xdr:row>113</xdr:row>
          <xdr:rowOff>200025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113</xdr:row>
          <xdr:rowOff>19050</xdr:rowOff>
        </xdr:from>
        <xdr:to>
          <xdr:col>8</xdr:col>
          <xdr:colOff>257175</xdr:colOff>
          <xdr:row>113</xdr:row>
          <xdr:rowOff>200025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115</xdr:row>
          <xdr:rowOff>19050</xdr:rowOff>
        </xdr:from>
        <xdr:to>
          <xdr:col>8</xdr:col>
          <xdr:colOff>257175</xdr:colOff>
          <xdr:row>115</xdr:row>
          <xdr:rowOff>200025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115</xdr:row>
          <xdr:rowOff>19050</xdr:rowOff>
        </xdr:from>
        <xdr:to>
          <xdr:col>8</xdr:col>
          <xdr:colOff>257175</xdr:colOff>
          <xdr:row>115</xdr:row>
          <xdr:rowOff>200025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117</xdr:row>
          <xdr:rowOff>19050</xdr:rowOff>
        </xdr:from>
        <xdr:to>
          <xdr:col>8</xdr:col>
          <xdr:colOff>257175</xdr:colOff>
          <xdr:row>117</xdr:row>
          <xdr:rowOff>200025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117</xdr:row>
          <xdr:rowOff>19050</xdr:rowOff>
        </xdr:from>
        <xdr:to>
          <xdr:col>8</xdr:col>
          <xdr:colOff>257175</xdr:colOff>
          <xdr:row>117</xdr:row>
          <xdr:rowOff>200025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111</xdr:row>
          <xdr:rowOff>19050</xdr:rowOff>
        </xdr:from>
        <xdr:to>
          <xdr:col>12</xdr:col>
          <xdr:colOff>257175</xdr:colOff>
          <xdr:row>111</xdr:row>
          <xdr:rowOff>200025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111</xdr:row>
          <xdr:rowOff>19050</xdr:rowOff>
        </xdr:from>
        <xdr:to>
          <xdr:col>12</xdr:col>
          <xdr:colOff>257175</xdr:colOff>
          <xdr:row>111</xdr:row>
          <xdr:rowOff>200025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113</xdr:row>
          <xdr:rowOff>19050</xdr:rowOff>
        </xdr:from>
        <xdr:to>
          <xdr:col>12</xdr:col>
          <xdr:colOff>257175</xdr:colOff>
          <xdr:row>113</xdr:row>
          <xdr:rowOff>200025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113</xdr:row>
          <xdr:rowOff>19050</xdr:rowOff>
        </xdr:from>
        <xdr:to>
          <xdr:col>12</xdr:col>
          <xdr:colOff>257175</xdr:colOff>
          <xdr:row>113</xdr:row>
          <xdr:rowOff>200025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115</xdr:row>
          <xdr:rowOff>19050</xdr:rowOff>
        </xdr:from>
        <xdr:to>
          <xdr:col>12</xdr:col>
          <xdr:colOff>257175</xdr:colOff>
          <xdr:row>115</xdr:row>
          <xdr:rowOff>200025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115</xdr:row>
          <xdr:rowOff>19050</xdr:rowOff>
        </xdr:from>
        <xdr:to>
          <xdr:col>12</xdr:col>
          <xdr:colOff>257175</xdr:colOff>
          <xdr:row>115</xdr:row>
          <xdr:rowOff>200025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117</xdr:row>
          <xdr:rowOff>19050</xdr:rowOff>
        </xdr:from>
        <xdr:to>
          <xdr:col>12</xdr:col>
          <xdr:colOff>257175</xdr:colOff>
          <xdr:row>117</xdr:row>
          <xdr:rowOff>200025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117</xdr:row>
          <xdr:rowOff>19050</xdr:rowOff>
        </xdr:from>
        <xdr:to>
          <xdr:col>12</xdr:col>
          <xdr:colOff>257175</xdr:colOff>
          <xdr:row>117</xdr:row>
          <xdr:rowOff>200025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121</xdr:row>
          <xdr:rowOff>19050</xdr:rowOff>
        </xdr:from>
        <xdr:to>
          <xdr:col>8</xdr:col>
          <xdr:colOff>257175</xdr:colOff>
          <xdr:row>121</xdr:row>
          <xdr:rowOff>200025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121</xdr:row>
          <xdr:rowOff>19050</xdr:rowOff>
        </xdr:from>
        <xdr:to>
          <xdr:col>8</xdr:col>
          <xdr:colOff>257175</xdr:colOff>
          <xdr:row>121</xdr:row>
          <xdr:rowOff>200025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121</xdr:row>
          <xdr:rowOff>19050</xdr:rowOff>
        </xdr:from>
        <xdr:to>
          <xdr:col>12</xdr:col>
          <xdr:colOff>257175</xdr:colOff>
          <xdr:row>121</xdr:row>
          <xdr:rowOff>200025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121</xdr:row>
          <xdr:rowOff>19050</xdr:rowOff>
        </xdr:from>
        <xdr:to>
          <xdr:col>12</xdr:col>
          <xdr:colOff>257175</xdr:colOff>
          <xdr:row>121</xdr:row>
          <xdr:rowOff>200025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126</xdr:row>
          <xdr:rowOff>19050</xdr:rowOff>
        </xdr:from>
        <xdr:to>
          <xdr:col>8</xdr:col>
          <xdr:colOff>257175</xdr:colOff>
          <xdr:row>126</xdr:row>
          <xdr:rowOff>200025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126</xdr:row>
          <xdr:rowOff>19050</xdr:rowOff>
        </xdr:from>
        <xdr:to>
          <xdr:col>8</xdr:col>
          <xdr:colOff>257175</xdr:colOff>
          <xdr:row>126</xdr:row>
          <xdr:rowOff>200025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126</xdr:row>
          <xdr:rowOff>19050</xdr:rowOff>
        </xdr:from>
        <xdr:to>
          <xdr:col>12</xdr:col>
          <xdr:colOff>257175</xdr:colOff>
          <xdr:row>126</xdr:row>
          <xdr:rowOff>200025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126</xdr:row>
          <xdr:rowOff>19050</xdr:rowOff>
        </xdr:from>
        <xdr:to>
          <xdr:col>12</xdr:col>
          <xdr:colOff>257175</xdr:colOff>
          <xdr:row>126</xdr:row>
          <xdr:rowOff>200025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126</xdr:row>
          <xdr:rowOff>19050</xdr:rowOff>
        </xdr:from>
        <xdr:to>
          <xdr:col>4</xdr:col>
          <xdr:colOff>257175</xdr:colOff>
          <xdr:row>126</xdr:row>
          <xdr:rowOff>200025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126</xdr:row>
          <xdr:rowOff>19050</xdr:rowOff>
        </xdr:from>
        <xdr:to>
          <xdr:col>4</xdr:col>
          <xdr:colOff>257175</xdr:colOff>
          <xdr:row>126</xdr:row>
          <xdr:rowOff>200025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128</xdr:row>
          <xdr:rowOff>19050</xdr:rowOff>
        </xdr:from>
        <xdr:to>
          <xdr:col>4</xdr:col>
          <xdr:colOff>257175</xdr:colOff>
          <xdr:row>128</xdr:row>
          <xdr:rowOff>200025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128</xdr:row>
          <xdr:rowOff>19050</xdr:rowOff>
        </xdr:from>
        <xdr:to>
          <xdr:col>4</xdr:col>
          <xdr:colOff>257175</xdr:colOff>
          <xdr:row>128</xdr:row>
          <xdr:rowOff>200025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139</xdr:row>
          <xdr:rowOff>19050</xdr:rowOff>
        </xdr:from>
        <xdr:to>
          <xdr:col>4</xdr:col>
          <xdr:colOff>257175</xdr:colOff>
          <xdr:row>139</xdr:row>
          <xdr:rowOff>200025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139</xdr:row>
          <xdr:rowOff>19050</xdr:rowOff>
        </xdr:from>
        <xdr:to>
          <xdr:col>4</xdr:col>
          <xdr:colOff>257175</xdr:colOff>
          <xdr:row>139</xdr:row>
          <xdr:rowOff>200025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141</xdr:row>
          <xdr:rowOff>19050</xdr:rowOff>
        </xdr:from>
        <xdr:to>
          <xdr:col>4</xdr:col>
          <xdr:colOff>257175</xdr:colOff>
          <xdr:row>141</xdr:row>
          <xdr:rowOff>200025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141</xdr:row>
          <xdr:rowOff>19050</xdr:rowOff>
        </xdr:from>
        <xdr:to>
          <xdr:col>4</xdr:col>
          <xdr:colOff>257175</xdr:colOff>
          <xdr:row>141</xdr:row>
          <xdr:rowOff>200025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143</xdr:row>
          <xdr:rowOff>19050</xdr:rowOff>
        </xdr:from>
        <xdr:to>
          <xdr:col>4</xdr:col>
          <xdr:colOff>257175</xdr:colOff>
          <xdr:row>143</xdr:row>
          <xdr:rowOff>200025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143</xdr:row>
          <xdr:rowOff>19050</xdr:rowOff>
        </xdr:from>
        <xdr:to>
          <xdr:col>4</xdr:col>
          <xdr:colOff>257175</xdr:colOff>
          <xdr:row>143</xdr:row>
          <xdr:rowOff>200025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145</xdr:row>
          <xdr:rowOff>19050</xdr:rowOff>
        </xdr:from>
        <xdr:to>
          <xdr:col>4</xdr:col>
          <xdr:colOff>257175</xdr:colOff>
          <xdr:row>145</xdr:row>
          <xdr:rowOff>200025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145</xdr:row>
          <xdr:rowOff>19050</xdr:rowOff>
        </xdr:from>
        <xdr:to>
          <xdr:col>4</xdr:col>
          <xdr:colOff>257175</xdr:colOff>
          <xdr:row>145</xdr:row>
          <xdr:rowOff>200025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147</xdr:row>
          <xdr:rowOff>19050</xdr:rowOff>
        </xdr:from>
        <xdr:to>
          <xdr:col>4</xdr:col>
          <xdr:colOff>695325</xdr:colOff>
          <xdr:row>147</xdr:row>
          <xdr:rowOff>228600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Back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139</xdr:row>
          <xdr:rowOff>19050</xdr:rowOff>
        </xdr:from>
        <xdr:to>
          <xdr:col>8</xdr:col>
          <xdr:colOff>257175</xdr:colOff>
          <xdr:row>139</xdr:row>
          <xdr:rowOff>200025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139</xdr:row>
          <xdr:rowOff>19050</xdr:rowOff>
        </xdr:from>
        <xdr:to>
          <xdr:col>8</xdr:col>
          <xdr:colOff>257175</xdr:colOff>
          <xdr:row>139</xdr:row>
          <xdr:rowOff>200025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141</xdr:row>
          <xdr:rowOff>19050</xdr:rowOff>
        </xdr:from>
        <xdr:to>
          <xdr:col>8</xdr:col>
          <xdr:colOff>257175</xdr:colOff>
          <xdr:row>141</xdr:row>
          <xdr:rowOff>200025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141</xdr:row>
          <xdr:rowOff>19050</xdr:rowOff>
        </xdr:from>
        <xdr:to>
          <xdr:col>8</xdr:col>
          <xdr:colOff>257175</xdr:colOff>
          <xdr:row>141</xdr:row>
          <xdr:rowOff>200025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143</xdr:row>
          <xdr:rowOff>19050</xdr:rowOff>
        </xdr:from>
        <xdr:to>
          <xdr:col>8</xdr:col>
          <xdr:colOff>257175</xdr:colOff>
          <xdr:row>143</xdr:row>
          <xdr:rowOff>200025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143</xdr:row>
          <xdr:rowOff>19050</xdr:rowOff>
        </xdr:from>
        <xdr:to>
          <xdr:col>8</xdr:col>
          <xdr:colOff>257175</xdr:colOff>
          <xdr:row>143</xdr:row>
          <xdr:rowOff>200025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145</xdr:row>
          <xdr:rowOff>19050</xdr:rowOff>
        </xdr:from>
        <xdr:to>
          <xdr:col>8</xdr:col>
          <xdr:colOff>257175</xdr:colOff>
          <xdr:row>145</xdr:row>
          <xdr:rowOff>200025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145</xdr:row>
          <xdr:rowOff>19050</xdr:rowOff>
        </xdr:from>
        <xdr:to>
          <xdr:col>8</xdr:col>
          <xdr:colOff>257175</xdr:colOff>
          <xdr:row>145</xdr:row>
          <xdr:rowOff>200025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147</xdr:row>
          <xdr:rowOff>19050</xdr:rowOff>
        </xdr:from>
        <xdr:to>
          <xdr:col>8</xdr:col>
          <xdr:colOff>257175</xdr:colOff>
          <xdr:row>147</xdr:row>
          <xdr:rowOff>200025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147</xdr:row>
          <xdr:rowOff>19050</xdr:rowOff>
        </xdr:from>
        <xdr:to>
          <xdr:col>8</xdr:col>
          <xdr:colOff>257175</xdr:colOff>
          <xdr:row>147</xdr:row>
          <xdr:rowOff>200025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139</xdr:row>
          <xdr:rowOff>19050</xdr:rowOff>
        </xdr:from>
        <xdr:to>
          <xdr:col>12</xdr:col>
          <xdr:colOff>257175</xdr:colOff>
          <xdr:row>139</xdr:row>
          <xdr:rowOff>200025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139</xdr:row>
          <xdr:rowOff>19050</xdr:rowOff>
        </xdr:from>
        <xdr:to>
          <xdr:col>12</xdr:col>
          <xdr:colOff>257175</xdr:colOff>
          <xdr:row>139</xdr:row>
          <xdr:rowOff>200025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141</xdr:row>
          <xdr:rowOff>19050</xdr:rowOff>
        </xdr:from>
        <xdr:to>
          <xdr:col>12</xdr:col>
          <xdr:colOff>257175</xdr:colOff>
          <xdr:row>141</xdr:row>
          <xdr:rowOff>200025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141</xdr:row>
          <xdr:rowOff>19050</xdr:rowOff>
        </xdr:from>
        <xdr:to>
          <xdr:col>12</xdr:col>
          <xdr:colOff>257175</xdr:colOff>
          <xdr:row>141</xdr:row>
          <xdr:rowOff>200025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143</xdr:row>
          <xdr:rowOff>19050</xdr:rowOff>
        </xdr:from>
        <xdr:to>
          <xdr:col>12</xdr:col>
          <xdr:colOff>257175</xdr:colOff>
          <xdr:row>143</xdr:row>
          <xdr:rowOff>200025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143</xdr:row>
          <xdr:rowOff>19050</xdr:rowOff>
        </xdr:from>
        <xdr:to>
          <xdr:col>12</xdr:col>
          <xdr:colOff>257175</xdr:colOff>
          <xdr:row>143</xdr:row>
          <xdr:rowOff>200025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145</xdr:row>
          <xdr:rowOff>19050</xdr:rowOff>
        </xdr:from>
        <xdr:to>
          <xdr:col>12</xdr:col>
          <xdr:colOff>257175</xdr:colOff>
          <xdr:row>145</xdr:row>
          <xdr:rowOff>200025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145</xdr:row>
          <xdr:rowOff>19050</xdr:rowOff>
        </xdr:from>
        <xdr:to>
          <xdr:col>12</xdr:col>
          <xdr:colOff>257175</xdr:colOff>
          <xdr:row>145</xdr:row>
          <xdr:rowOff>200025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147</xdr:row>
          <xdr:rowOff>19050</xdr:rowOff>
        </xdr:from>
        <xdr:to>
          <xdr:col>12</xdr:col>
          <xdr:colOff>257175</xdr:colOff>
          <xdr:row>147</xdr:row>
          <xdr:rowOff>200025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147</xdr:row>
          <xdr:rowOff>19050</xdr:rowOff>
        </xdr:from>
        <xdr:to>
          <xdr:col>12</xdr:col>
          <xdr:colOff>257175</xdr:colOff>
          <xdr:row>147</xdr:row>
          <xdr:rowOff>200025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162</xdr:row>
          <xdr:rowOff>28575</xdr:rowOff>
        </xdr:from>
        <xdr:to>
          <xdr:col>2</xdr:col>
          <xdr:colOff>209550</xdr:colOff>
          <xdr:row>162</xdr:row>
          <xdr:rowOff>209550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163</xdr:row>
          <xdr:rowOff>28575</xdr:rowOff>
        </xdr:from>
        <xdr:to>
          <xdr:col>2</xdr:col>
          <xdr:colOff>209550</xdr:colOff>
          <xdr:row>163</xdr:row>
          <xdr:rowOff>209550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164</xdr:row>
          <xdr:rowOff>28575</xdr:rowOff>
        </xdr:from>
        <xdr:to>
          <xdr:col>2</xdr:col>
          <xdr:colOff>209550</xdr:colOff>
          <xdr:row>164</xdr:row>
          <xdr:rowOff>209550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165</xdr:row>
          <xdr:rowOff>28575</xdr:rowOff>
        </xdr:from>
        <xdr:to>
          <xdr:col>2</xdr:col>
          <xdr:colOff>209550</xdr:colOff>
          <xdr:row>165</xdr:row>
          <xdr:rowOff>209550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166</xdr:row>
          <xdr:rowOff>28575</xdr:rowOff>
        </xdr:from>
        <xdr:to>
          <xdr:col>2</xdr:col>
          <xdr:colOff>209550</xdr:colOff>
          <xdr:row>166</xdr:row>
          <xdr:rowOff>209550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167</xdr:row>
          <xdr:rowOff>28575</xdr:rowOff>
        </xdr:from>
        <xdr:to>
          <xdr:col>2</xdr:col>
          <xdr:colOff>209550</xdr:colOff>
          <xdr:row>167</xdr:row>
          <xdr:rowOff>209550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168</xdr:row>
          <xdr:rowOff>28575</xdr:rowOff>
        </xdr:from>
        <xdr:to>
          <xdr:col>2</xdr:col>
          <xdr:colOff>209550</xdr:colOff>
          <xdr:row>168</xdr:row>
          <xdr:rowOff>209550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169</xdr:row>
          <xdr:rowOff>28575</xdr:rowOff>
        </xdr:from>
        <xdr:to>
          <xdr:col>2</xdr:col>
          <xdr:colOff>209550</xdr:colOff>
          <xdr:row>169</xdr:row>
          <xdr:rowOff>209550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170</xdr:row>
          <xdr:rowOff>28575</xdr:rowOff>
        </xdr:from>
        <xdr:to>
          <xdr:col>2</xdr:col>
          <xdr:colOff>209550</xdr:colOff>
          <xdr:row>170</xdr:row>
          <xdr:rowOff>209550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162</xdr:row>
          <xdr:rowOff>28575</xdr:rowOff>
        </xdr:from>
        <xdr:to>
          <xdr:col>6</xdr:col>
          <xdr:colOff>209550</xdr:colOff>
          <xdr:row>162</xdr:row>
          <xdr:rowOff>209550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162</xdr:row>
          <xdr:rowOff>28575</xdr:rowOff>
        </xdr:from>
        <xdr:to>
          <xdr:col>6</xdr:col>
          <xdr:colOff>209550</xdr:colOff>
          <xdr:row>162</xdr:row>
          <xdr:rowOff>209550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162</xdr:row>
          <xdr:rowOff>28575</xdr:rowOff>
        </xdr:from>
        <xdr:to>
          <xdr:col>10</xdr:col>
          <xdr:colOff>209550</xdr:colOff>
          <xdr:row>162</xdr:row>
          <xdr:rowOff>209550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163</xdr:row>
          <xdr:rowOff>28575</xdr:rowOff>
        </xdr:from>
        <xdr:to>
          <xdr:col>10</xdr:col>
          <xdr:colOff>209550</xdr:colOff>
          <xdr:row>163</xdr:row>
          <xdr:rowOff>209550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164</xdr:row>
          <xdr:rowOff>28575</xdr:rowOff>
        </xdr:from>
        <xdr:to>
          <xdr:col>10</xdr:col>
          <xdr:colOff>209550</xdr:colOff>
          <xdr:row>164</xdr:row>
          <xdr:rowOff>209550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165</xdr:row>
          <xdr:rowOff>28575</xdr:rowOff>
        </xdr:from>
        <xdr:to>
          <xdr:col>10</xdr:col>
          <xdr:colOff>209550</xdr:colOff>
          <xdr:row>165</xdr:row>
          <xdr:rowOff>209550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166</xdr:row>
          <xdr:rowOff>28575</xdr:rowOff>
        </xdr:from>
        <xdr:to>
          <xdr:col>10</xdr:col>
          <xdr:colOff>209550</xdr:colOff>
          <xdr:row>166</xdr:row>
          <xdr:rowOff>209550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167</xdr:row>
          <xdr:rowOff>28575</xdr:rowOff>
        </xdr:from>
        <xdr:to>
          <xdr:col>10</xdr:col>
          <xdr:colOff>209550</xdr:colOff>
          <xdr:row>167</xdr:row>
          <xdr:rowOff>209550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168</xdr:row>
          <xdr:rowOff>28575</xdr:rowOff>
        </xdr:from>
        <xdr:to>
          <xdr:col>10</xdr:col>
          <xdr:colOff>209550</xdr:colOff>
          <xdr:row>168</xdr:row>
          <xdr:rowOff>209550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169</xdr:row>
          <xdr:rowOff>28575</xdr:rowOff>
        </xdr:from>
        <xdr:to>
          <xdr:col>10</xdr:col>
          <xdr:colOff>209550</xdr:colOff>
          <xdr:row>169</xdr:row>
          <xdr:rowOff>209550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170</xdr:row>
          <xdr:rowOff>28575</xdr:rowOff>
        </xdr:from>
        <xdr:to>
          <xdr:col>10</xdr:col>
          <xdr:colOff>209550</xdr:colOff>
          <xdr:row>170</xdr:row>
          <xdr:rowOff>209550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163</xdr:row>
          <xdr:rowOff>28575</xdr:rowOff>
        </xdr:from>
        <xdr:to>
          <xdr:col>6</xdr:col>
          <xdr:colOff>209550</xdr:colOff>
          <xdr:row>163</xdr:row>
          <xdr:rowOff>209550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163</xdr:row>
          <xdr:rowOff>28575</xdr:rowOff>
        </xdr:from>
        <xdr:to>
          <xdr:col>6</xdr:col>
          <xdr:colOff>209550</xdr:colOff>
          <xdr:row>163</xdr:row>
          <xdr:rowOff>209550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164</xdr:row>
          <xdr:rowOff>28575</xdr:rowOff>
        </xdr:from>
        <xdr:to>
          <xdr:col>6</xdr:col>
          <xdr:colOff>209550</xdr:colOff>
          <xdr:row>164</xdr:row>
          <xdr:rowOff>209550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164</xdr:row>
          <xdr:rowOff>28575</xdr:rowOff>
        </xdr:from>
        <xdr:to>
          <xdr:col>6</xdr:col>
          <xdr:colOff>209550</xdr:colOff>
          <xdr:row>164</xdr:row>
          <xdr:rowOff>209550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165</xdr:row>
          <xdr:rowOff>28575</xdr:rowOff>
        </xdr:from>
        <xdr:to>
          <xdr:col>6</xdr:col>
          <xdr:colOff>209550</xdr:colOff>
          <xdr:row>165</xdr:row>
          <xdr:rowOff>209550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165</xdr:row>
          <xdr:rowOff>28575</xdr:rowOff>
        </xdr:from>
        <xdr:to>
          <xdr:col>6</xdr:col>
          <xdr:colOff>209550</xdr:colOff>
          <xdr:row>165</xdr:row>
          <xdr:rowOff>209550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166</xdr:row>
          <xdr:rowOff>28575</xdr:rowOff>
        </xdr:from>
        <xdr:to>
          <xdr:col>6</xdr:col>
          <xdr:colOff>209550</xdr:colOff>
          <xdr:row>166</xdr:row>
          <xdr:rowOff>209550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166</xdr:row>
          <xdr:rowOff>28575</xdr:rowOff>
        </xdr:from>
        <xdr:to>
          <xdr:col>6</xdr:col>
          <xdr:colOff>209550</xdr:colOff>
          <xdr:row>166</xdr:row>
          <xdr:rowOff>209550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167</xdr:row>
          <xdr:rowOff>28575</xdr:rowOff>
        </xdr:from>
        <xdr:to>
          <xdr:col>6</xdr:col>
          <xdr:colOff>209550</xdr:colOff>
          <xdr:row>167</xdr:row>
          <xdr:rowOff>209550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167</xdr:row>
          <xdr:rowOff>28575</xdr:rowOff>
        </xdr:from>
        <xdr:to>
          <xdr:col>6</xdr:col>
          <xdr:colOff>209550</xdr:colOff>
          <xdr:row>167</xdr:row>
          <xdr:rowOff>209550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168</xdr:row>
          <xdr:rowOff>28575</xdr:rowOff>
        </xdr:from>
        <xdr:to>
          <xdr:col>6</xdr:col>
          <xdr:colOff>209550</xdr:colOff>
          <xdr:row>168</xdr:row>
          <xdr:rowOff>209550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168</xdr:row>
          <xdr:rowOff>28575</xdr:rowOff>
        </xdr:from>
        <xdr:to>
          <xdr:col>6</xdr:col>
          <xdr:colOff>209550</xdr:colOff>
          <xdr:row>168</xdr:row>
          <xdr:rowOff>209550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169</xdr:row>
          <xdr:rowOff>28575</xdr:rowOff>
        </xdr:from>
        <xdr:to>
          <xdr:col>6</xdr:col>
          <xdr:colOff>209550</xdr:colOff>
          <xdr:row>169</xdr:row>
          <xdr:rowOff>209550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169</xdr:row>
          <xdr:rowOff>28575</xdr:rowOff>
        </xdr:from>
        <xdr:to>
          <xdr:col>6</xdr:col>
          <xdr:colOff>209550</xdr:colOff>
          <xdr:row>169</xdr:row>
          <xdr:rowOff>209550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170</xdr:row>
          <xdr:rowOff>28575</xdr:rowOff>
        </xdr:from>
        <xdr:to>
          <xdr:col>6</xdr:col>
          <xdr:colOff>209550</xdr:colOff>
          <xdr:row>170</xdr:row>
          <xdr:rowOff>209550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170</xdr:row>
          <xdr:rowOff>28575</xdr:rowOff>
        </xdr:from>
        <xdr:to>
          <xdr:col>6</xdr:col>
          <xdr:colOff>209550</xdr:colOff>
          <xdr:row>170</xdr:row>
          <xdr:rowOff>209550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57</xdr:row>
          <xdr:rowOff>19050</xdr:rowOff>
        </xdr:from>
        <xdr:to>
          <xdr:col>8</xdr:col>
          <xdr:colOff>257175</xdr:colOff>
          <xdr:row>57</xdr:row>
          <xdr:rowOff>200025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57</xdr:row>
          <xdr:rowOff>19050</xdr:rowOff>
        </xdr:from>
        <xdr:to>
          <xdr:col>8</xdr:col>
          <xdr:colOff>257175</xdr:colOff>
          <xdr:row>57</xdr:row>
          <xdr:rowOff>200025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59</xdr:row>
          <xdr:rowOff>19050</xdr:rowOff>
        </xdr:from>
        <xdr:to>
          <xdr:col>8</xdr:col>
          <xdr:colOff>257175</xdr:colOff>
          <xdr:row>59</xdr:row>
          <xdr:rowOff>200025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59</xdr:row>
          <xdr:rowOff>19050</xdr:rowOff>
        </xdr:from>
        <xdr:to>
          <xdr:col>8</xdr:col>
          <xdr:colOff>257175</xdr:colOff>
          <xdr:row>59</xdr:row>
          <xdr:rowOff>200025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25</xdr:row>
          <xdr:rowOff>28575</xdr:rowOff>
        </xdr:from>
        <xdr:to>
          <xdr:col>6</xdr:col>
          <xdr:colOff>200025</xdr:colOff>
          <xdr:row>25</xdr:row>
          <xdr:rowOff>209550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</xdr:row>
          <xdr:rowOff>28575</xdr:rowOff>
        </xdr:from>
        <xdr:to>
          <xdr:col>6</xdr:col>
          <xdr:colOff>200025</xdr:colOff>
          <xdr:row>26</xdr:row>
          <xdr:rowOff>209550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</xdr:row>
          <xdr:rowOff>28575</xdr:rowOff>
        </xdr:from>
        <xdr:to>
          <xdr:col>10</xdr:col>
          <xdr:colOff>200025</xdr:colOff>
          <xdr:row>25</xdr:row>
          <xdr:rowOff>209550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26</xdr:row>
          <xdr:rowOff>28575</xdr:rowOff>
        </xdr:from>
        <xdr:to>
          <xdr:col>10</xdr:col>
          <xdr:colOff>200025</xdr:colOff>
          <xdr:row>26</xdr:row>
          <xdr:rowOff>209550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76200</xdr:colOff>
      <xdr:row>1</xdr:row>
      <xdr:rowOff>76200</xdr:rowOff>
    </xdr:from>
    <xdr:to>
      <xdr:col>3</xdr:col>
      <xdr:colOff>348615</xdr:colOff>
      <xdr:row>1</xdr:row>
      <xdr:rowOff>553720</xdr:rowOff>
    </xdr:to>
    <xdr:pic>
      <xdr:nvPicPr>
        <xdr:cNvPr id="210" name="Bildobjekt 209" descr="logga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318" y="266700"/>
          <a:ext cx="2143797" cy="47752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95250</xdr:rowOff>
        </xdr:from>
        <xdr:to>
          <xdr:col>6</xdr:col>
          <xdr:colOff>200025</xdr:colOff>
          <xdr:row>20</xdr:row>
          <xdr:rowOff>276225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27</xdr:row>
          <xdr:rowOff>28575</xdr:rowOff>
        </xdr:from>
        <xdr:to>
          <xdr:col>6</xdr:col>
          <xdr:colOff>200025</xdr:colOff>
          <xdr:row>27</xdr:row>
          <xdr:rowOff>209550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33</xdr:row>
          <xdr:rowOff>28575</xdr:rowOff>
        </xdr:from>
        <xdr:to>
          <xdr:col>6</xdr:col>
          <xdr:colOff>200025</xdr:colOff>
          <xdr:row>33</xdr:row>
          <xdr:rowOff>209550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33</xdr:row>
          <xdr:rowOff>28575</xdr:rowOff>
        </xdr:from>
        <xdr:to>
          <xdr:col>2</xdr:col>
          <xdr:colOff>200025</xdr:colOff>
          <xdr:row>33</xdr:row>
          <xdr:rowOff>209550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33</xdr:row>
          <xdr:rowOff>28575</xdr:rowOff>
        </xdr:from>
        <xdr:to>
          <xdr:col>9</xdr:col>
          <xdr:colOff>200025</xdr:colOff>
          <xdr:row>33</xdr:row>
          <xdr:rowOff>209550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33</xdr:row>
          <xdr:rowOff>28575</xdr:rowOff>
        </xdr:from>
        <xdr:to>
          <xdr:col>12</xdr:col>
          <xdr:colOff>647700</xdr:colOff>
          <xdr:row>33</xdr:row>
          <xdr:rowOff>209550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183</xdr:row>
          <xdr:rowOff>38100</xdr:rowOff>
        </xdr:from>
        <xdr:to>
          <xdr:col>2</xdr:col>
          <xdr:colOff>209550</xdr:colOff>
          <xdr:row>183</xdr:row>
          <xdr:rowOff>228600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184</xdr:row>
          <xdr:rowOff>28575</xdr:rowOff>
        </xdr:from>
        <xdr:to>
          <xdr:col>2</xdr:col>
          <xdr:colOff>209550</xdr:colOff>
          <xdr:row>184</xdr:row>
          <xdr:rowOff>209550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186</xdr:row>
          <xdr:rowOff>47625</xdr:rowOff>
        </xdr:from>
        <xdr:to>
          <xdr:col>2</xdr:col>
          <xdr:colOff>209550</xdr:colOff>
          <xdr:row>186</xdr:row>
          <xdr:rowOff>228600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187</xdr:row>
          <xdr:rowOff>38100</xdr:rowOff>
        </xdr:from>
        <xdr:to>
          <xdr:col>2</xdr:col>
          <xdr:colOff>209550</xdr:colOff>
          <xdr:row>187</xdr:row>
          <xdr:rowOff>228600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149</xdr:row>
          <xdr:rowOff>19050</xdr:rowOff>
        </xdr:from>
        <xdr:to>
          <xdr:col>12</xdr:col>
          <xdr:colOff>257175</xdr:colOff>
          <xdr:row>149</xdr:row>
          <xdr:rowOff>200025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149</xdr:row>
          <xdr:rowOff>19050</xdr:rowOff>
        </xdr:from>
        <xdr:to>
          <xdr:col>12</xdr:col>
          <xdr:colOff>257175</xdr:colOff>
          <xdr:row>149</xdr:row>
          <xdr:rowOff>200025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183</xdr:row>
          <xdr:rowOff>38100</xdr:rowOff>
        </xdr:from>
        <xdr:to>
          <xdr:col>6</xdr:col>
          <xdr:colOff>209550</xdr:colOff>
          <xdr:row>183</xdr:row>
          <xdr:rowOff>228600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184</xdr:row>
          <xdr:rowOff>38100</xdr:rowOff>
        </xdr:from>
        <xdr:to>
          <xdr:col>6</xdr:col>
          <xdr:colOff>209550</xdr:colOff>
          <xdr:row>184</xdr:row>
          <xdr:rowOff>228600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196</xdr:row>
          <xdr:rowOff>38100</xdr:rowOff>
        </xdr:from>
        <xdr:to>
          <xdr:col>10</xdr:col>
          <xdr:colOff>209550</xdr:colOff>
          <xdr:row>196</xdr:row>
          <xdr:rowOff>228600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186</xdr:row>
          <xdr:rowOff>28575</xdr:rowOff>
        </xdr:from>
        <xdr:to>
          <xdr:col>6</xdr:col>
          <xdr:colOff>209550</xdr:colOff>
          <xdr:row>186</xdr:row>
          <xdr:rowOff>209550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183</xdr:row>
          <xdr:rowOff>28575</xdr:rowOff>
        </xdr:from>
        <xdr:to>
          <xdr:col>9</xdr:col>
          <xdr:colOff>209550</xdr:colOff>
          <xdr:row>183</xdr:row>
          <xdr:rowOff>209550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187</xdr:row>
          <xdr:rowOff>38100</xdr:rowOff>
        </xdr:from>
        <xdr:to>
          <xdr:col>6</xdr:col>
          <xdr:colOff>209550</xdr:colOff>
          <xdr:row>187</xdr:row>
          <xdr:rowOff>228600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185</xdr:row>
          <xdr:rowOff>28575</xdr:rowOff>
        </xdr:from>
        <xdr:to>
          <xdr:col>2</xdr:col>
          <xdr:colOff>209550</xdr:colOff>
          <xdr:row>185</xdr:row>
          <xdr:rowOff>209550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447675</xdr:colOff>
          <xdr:row>183</xdr:row>
          <xdr:rowOff>28575</xdr:rowOff>
        </xdr:from>
        <xdr:to>
          <xdr:col>12</xdr:col>
          <xdr:colOff>638175</xdr:colOff>
          <xdr:row>183</xdr:row>
          <xdr:rowOff>209550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447675</xdr:colOff>
          <xdr:row>184</xdr:row>
          <xdr:rowOff>28575</xdr:rowOff>
        </xdr:from>
        <xdr:to>
          <xdr:col>12</xdr:col>
          <xdr:colOff>638175</xdr:colOff>
          <xdr:row>184</xdr:row>
          <xdr:rowOff>209550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447675</xdr:colOff>
          <xdr:row>185</xdr:row>
          <xdr:rowOff>28575</xdr:rowOff>
        </xdr:from>
        <xdr:to>
          <xdr:col>12</xdr:col>
          <xdr:colOff>638175</xdr:colOff>
          <xdr:row>185</xdr:row>
          <xdr:rowOff>209550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447675</xdr:colOff>
          <xdr:row>186</xdr:row>
          <xdr:rowOff>28575</xdr:rowOff>
        </xdr:from>
        <xdr:to>
          <xdr:col>12</xdr:col>
          <xdr:colOff>638175</xdr:colOff>
          <xdr:row>186</xdr:row>
          <xdr:rowOff>209550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447675</xdr:colOff>
          <xdr:row>187</xdr:row>
          <xdr:rowOff>28575</xdr:rowOff>
        </xdr:from>
        <xdr:to>
          <xdr:col>12</xdr:col>
          <xdr:colOff>638175</xdr:colOff>
          <xdr:row>187</xdr:row>
          <xdr:rowOff>209550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188</xdr:row>
          <xdr:rowOff>28575</xdr:rowOff>
        </xdr:from>
        <xdr:to>
          <xdr:col>6</xdr:col>
          <xdr:colOff>209550</xdr:colOff>
          <xdr:row>188</xdr:row>
          <xdr:rowOff>209550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189</xdr:row>
          <xdr:rowOff>28575</xdr:rowOff>
        </xdr:from>
        <xdr:to>
          <xdr:col>6</xdr:col>
          <xdr:colOff>209550</xdr:colOff>
          <xdr:row>189</xdr:row>
          <xdr:rowOff>209550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57</xdr:row>
          <xdr:rowOff>19050</xdr:rowOff>
        </xdr:from>
        <xdr:to>
          <xdr:col>4</xdr:col>
          <xdr:colOff>257175</xdr:colOff>
          <xdr:row>57</xdr:row>
          <xdr:rowOff>200025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57</xdr:row>
          <xdr:rowOff>19050</xdr:rowOff>
        </xdr:from>
        <xdr:to>
          <xdr:col>4</xdr:col>
          <xdr:colOff>257175</xdr:colOff>
          <xdr:row>57</xdr:row>
          <xdr:rowOff>200025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59</xdr:row>
          <xdr:rowOff>19050</xdr:rowOff>
        </xdr:from>
        <xdr:to>
          <xdr:col>4</xdr:col>
          <xdr:colOff>257175</xdr:colOff>
          <xdr:row>59</xdr:row>
          <xdr:rowOff>200025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59</xdr:row>
          <xdr:rowOff>19050</xdr:rowOff>
        </xdr:from>
        <xdr:to>
          <xdr:col>4</xdr:col>
          <xdr:colOff>257175</xdr:colOff>
          <xdr:row>59</xdr:row>
          <xdr:rowOff>200025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61</xdr:row>
          <xdr:rowOff>19050</xdr:rowOff>
        </xdr:from>
        <xdr:to>
          <xdr:col>4</xdr:col>
          <xdr:colOff>257175</xdr:colOff>
          <xdr:row>61</xdr:row>
          <xdr:rowOff>200025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61</xdr:row>
          <xdr:rowOff>19050</xdr:rowOff>
        </xdr:from>
        <xdr:to>
          <xdr:col>4</xdr:col>
          <xdr:colOff>257175</xdr:colOff>
          <xdr:row>61</xdr:row>
          <xdr:rowOff>200025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63</xdr:row>
          <xdr:rowOff>19050</xdr:rowOff>
        </xdr:from>
        <xdr:to>
          <xdr:col>4</xdr:col>
          <xdr:colOff>257175</xdr:colOff>
          <xdr:row>63</xdr:row>
          <xdr:rowOff>200025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63</xdr:row>
          <xdr:rowOff>19050</xdr:rowOff>
        </xdr:from>
        <xdr:to>
          <xdr:col>4</xdr:col>
          <xdr:colOff>257175</xdr:colOff>
          <xdr:row>63</xdr:row>
          <xdr:rowOff>200025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100</xdr:row>
          <xdr:rowOff>19050</xdr:rowOff>
        </xdr:from>
        <xdr:to>
          <xdr:col>4</xdr:col>
          <xdr:colOff>257175</xdr:colOff>
          <xdr:row>100</xdr:row>
          <xdr:rowOff>200025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100</xdr:row>
          <xdr:rowOff>19050</xdr:rowOff>
        </xdr:from>
        <xdr:to>
          <xdr:col>4</xdr:col>
          <xdr:colOff>257175</xdr:colOff>
          <xdr:row>100</xdr:row>
          <xdr:rowOff>200025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100</xdr:row>
          <xdr:rowOff>19050</xdr:rowOff>
        </xdr:from>
        <xdr:to>
          <xdr:col>8</xdr:col>
          <xdr:colOff>257175</xdr:colOff>
          <xdr:row>100</xdr:row>
          <xdr:rowOff>200025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100</xdr:row>
          <xdr:rowOff>19050</xdr:rowOff>
        </xdr:from>
        <xdr:to>
          <xdr:col>8</xdr:col>
          <xdr:colOff>257175</xdr:colOff>
          <xdr:row>100</xdr:row>
          <xdr:rowOff>200025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171</xdr:row>
          <xdr:rowOff>28575</xdr:rowOff>
        </xdr:from>
        <xdr:to>
          <xdr:col>10</xdr:col>
          <xdr:colOff>209550</xdr:colOff>
          <xdr:row>171</xdr:row>
          <xdr:rowOff>209550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171</xdr:row>
          <xdr:rowOff>28575</xdr:rowOff>
        </xdr:from>
        <xdr:to>
          <xdr:col>2</xdr:col>
          <xdr:colOff>209550</xdr:colOff>
          <xdr:row>171</xdr:row>
          <xdr:rowOff>209550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171</xdr:row>
          <xdr:rowOff>28575</xdr:rowOff>
        </xdr:from>
        <xdr:to>
          <xdr:col>6</xdr:col>
          <xdr:colOff>209550</xdr:colOff>
          <xdr:row>171</xdr:row>
          <xdr:rowOff>209550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171</xdr:row>
          <xdr:rowOff>28575</xdr:rowOff>
        </xdr:from>
        <xdr:to>
          <xdr:col>6</xdr:col>
          <xdr:colOff>209550</xdr:colOff>
          <xdr:row>171</xdr:row>
          <xdr:rowOff>209550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175</xdr:row>
          <xdr:rowOff>28575</xdr:rowOff>
        </xdr:from>
        <xdr:to>
          <xdr:col>10</xdr:col>
          <xdr:colOff>209550</xdr:colOff>
          <xdr:row>175</xdr:row>
          <xdr:rowOff>209550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175</xdr:row>
          <xdr:rowOff>28575</xdr:rowOff>
        </xdr:from>
        <xdr:to>
          <xdr:col>2</xdr:col>
          <xdr:colOff>209550</xdr:colOff>
          <xdr:row>175</xdr:row>
          <xdr:rowOff>209550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175</xdr:row>
          <xdr:rowOff>28575</xdr:rowOff>
        </xdr:from>
        <xdr:to>
          <xdr:col>6</xdr:col>
          <xdr:colOff>209550</xdr:colOff>
          <xdr:row>175</xdr:row>
          <xdr:rowOff>209550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175</xdr:row>
          <xdr:rowOff>28575</xdr:rowOff>
        </xdr:from>
        <xdr:to>
          <xdr:col>6</xdr:col>
          <xdr:colOff>209550</xdr:colOff>
          <xdr:row>175</xdr:row>
          <xdr:rowOff>209550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149</xdr:row>
          <xdr:rowOff>38100</xdr:rowOff>
        </xdr:from>
        <xdr:to>
          <xdr:col>4</xdr:col>
          <xdr:colOff>638175</xdr:colOff>
          <xdr:row>149</xdr:row>
          <xdr:rowOff>200025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1 side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149</xdr:row>
          <xdr:rowOff>19050</xdr:rowOff>
        </xdr:from>
        <xdr:to>
          <xdr:col>8</xdr:col>
          <xdr:colOff>257175</xdr:colOff>
          <xdr:row>149</xdr:row>
          <xdr:rowOff>200025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149</xdr:row>
          <xdr:rowOff>19050</xdr:rowOff>
        </xdr:from>
        <xdr:to>
          <xdr:col>8</xdr:col>
          <xdr:colOff>257175</xdr:colOff>
          <xdr:row>149</xdr:row>
          <xdr:rowOff>200025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153</xdr:row>
          <xdr:rowOff>19050</xdr:rowOff>
        </xdr:from>
        <xdr:to>
          <xdr:col>12</xdr:col>
          <xdr:colOff>257175</xdr:colOff>
          <xdr:row>153</xdr:row>
          <xdr:rowOff>200025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153</xdr:row>
          <xdr:rowOff>19050</xdr:rowOff>
        </xdr:from>
        <xdr:to>
          <xdr:col>12</xdr:col>
          <xdr:colOff>257175</xdr:colOff>
          <xdr:row>153</xdr:row>
          <xdr:rowOff>200025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197</xdr:row>
          <xdr:rowOff>28575</xdr:rowOff>
        </xdr:from>
        <xdr:to>
          <xdr:col>6</xdr:col>
          <xdr:colOff>209550</xdr:colOff>
          <xdr:row>197</xdr:row>
          <xdr:rowOff>209550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188</xdr:row>
          <xdr:rowOff>38100</xdr:rowOff>
        </xdr:from>
        <xdr:to>
          <xdr:col>2</xdr:col>
          <xdr:colOff>209550</xdr:colOff>
          <xdr:row>188</xdr:row>
          <xdr:rowOff>228600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447675</xdr:colOff>
          <xdr:row>188</xdr:row>
          <xdr:rowOff>28575</xdr:rowOff>
        </xdr:from>
        <xdr:to>
          <xdr:col>12</xdr:col>
          <xdr:colOff>638175</xdr:colOff>
          <xdr:row>188</xdr:row>
          <xdr:rowOff>209550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447675</xdr:colOff>
          <xdr:row>184</xdr:row>
          <xdr:rowOff>28575</xdr:rowOff>
        </xdr:from>
        <xdr:to>
          <xdr:col>12</xdr:col>
          <xdr:colOff>638175</xdr:colOff>
          <xdr:row>184</xdr:row>
          <xdr:rowOff>209550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447675</xdr:colOff>
          <xdr:row>185</xdr:row>
          <xdr:rowOff>28575</xdr:rowOff>
        </xdr:from>
        <xdr:to>
          <xdr:col>12</xdr:col>
          <xdr:colOff>638175</xdr:colOff>
          <xdr:row>185</xdr:row>
          <xdr:rowOff>209550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447675</xdr:colOff>
          <xdr:row>186</xdr:row>
          <xdr:rowOff>28575</xdr:rowOff>
        </xdr:from>
        <xdr:to>
          <xdr:col>12</xdr:col>
          <xdr:colOff>638175</xdr:colOff>
          <xdr:row>186</xdr:row>
          <xdr:rowOff>209550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447675</xdr:colOff>
          <xdr:row>187</xdr:row>
          <xdr:rowOff>28575</xdr:rowOff>
        </xdr:from>
        <xdr:to>
          <xdr:col>12</xdr:col>
          <xdr:colOff>638175</xdr:colOff>
          <xdr:row>187</xdr:row>
          <xdr:rowOff>209550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447675</xdr:colOff>
          <xdr:row>188</xdr:row>
          <xdr:rowOff>28575</xdr:rowOff>
        </xdr:from>
        <xdr:to>
          <xdr:col>12</xdr:col>
          <xdr:colOff>638175</xdr:colOff>
          <xdr:row>188</xdr:row>
          <xdr:rowOff>209550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447675</xdr:colOff>
          <xdr:row>189</xdr:row>
          <xdr:rowOff>28575</xdr:rowOff>
        </xdr:from>
        <xdr:to>
          <xdr:col>12</xdr:col>
          <xdr:colOff>638175</xdr:colOff>
          <xdr:row>189</xdr:row>
          <xdr:rowOff>209550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189</xdr:row>
          <xdr:rowOff>28575</xdr:rowOff>
        </xdr:from>
        <xdr:to>
          <xdr:col>6</xdr:col>
          <xdr:colOff>209550</xdr:colOff>
          <xdr:row>189</xdr:row>
          <xdr:rowOff>209550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185</xdr:row>
          <xdr:rowOff>38100</xdr:rowOff>
        </xdr:from>
        <xdr:to>
          <xdr:col>6</xdr:col>
          <xdr:colOff>209550</xdr:colOff>
          <xdr:row>185</xdr:row>
          <xdr:rowOff>228600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194</xdr:row>
          <xdr:rowOff>38100</xdr:rowOff>
        </xdr:from>
        <xdr:to>
          <xdr:col>10</xdr:col>
          <xdr:colOff>209550</xdr:colOff>
          <xdr:row>194</xdr:row>
          <xdr:rowOff>228600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197</xdr:row>
          <xdr:rowOff>38100</xdr:rowOff>
        </xdr:from>
        <xdr:to>
          <xdr:col>10</xdr:col>
          <xdr:colOff>209550</xdr:colOff>
          <xdr:row>197</xdr:row>
          <xdr:rowOff>228600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190</xdr:row>
          <xdr:rowOff>28575</xdr:rowOff>
        </xdr:from>
        <xdr:to>
          <xdr:col>6</xdr:col>
          <xdr:colOff>209550</xdr:colOff>
          <xdr:row>190</xdr:row>
          <xdr:rowOff>209550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195</xdr:row>
          <xdr:rowOff>38100</xdr:rowOff>
        </xdr:from>
        <xdr:to>
          <xdr:col>10</xdr:col>
          <xdr:colOff>209550</xdr:colOff>
          <xdr:row>195</xdr:row>
          <xdr:rowOff>228600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0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198</xdr:row>
          <xdr:rowOff>38100</xdr:rowOff>
        </xdr:from>
        <xdr:to>
          <xdr:col>10</xdr:col>
          <xdr:colOff>209550</xdr:colOff>
          <xdr:row>198</xdr:row>
          <xdr:rowOff>228600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199</xdr:row>
          <xdr:rowOff>38100</xdr:rowOff>
        </xdr:from>
        <xdr:to>
          <xdr:col>10</xdr:col>
          <xdr:colOff>209550</xdr:colOff>
          <xdr:row>199</xdr:row>
          <xdr:rowOff>228600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189</xdr:row>
          <xdr:rowOff>38100</xdr:rowOff>
        </xdr:from>
        <xdr:to>
          <xdr:col>2</xdr:col>
          <xdr:colOff>209550</xdr:colOff>
          <xdr:row>189</xdr:row>
          <xdr:rowOff>228600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200</xdr:row>
          <xdr:rowOff>47625</xdr:rowOff>
        </xdr:from>
        <xdr:to>
          <xdr:col>10</xdr:col>
          <xdr:colOff>209550</xdr:colOff>
          <xdr:row>200</xdr:row>
          <xdr:rowOff>228600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201</xdr:row>
          <xdr:rowOff>38100</xdr:rowOff>
        </xdr:from>
        <xdr:to>
          <xdr:col>10</xdr:col>
          <xdr:colOff>209550</xdr:colOff>
          <xdr:row>201</xdr:row>
          <xdr:rowOff>228600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195</xdr:row>
          <xdr:rowOff>38100</xdr:rowOff>
        </xdr:from>
        <xdr:to>
          <xdr:col>6</xdr:col>
          <xdr:colOff>209550</xdr:colOff>
          <xdr:row>195</xdr:row>
          <xdr:rowOff>228600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196</xdr:row>
          <xdr:rowOff>28575</xdr:rowOff>
        </xdr:from>
        <xdr:to>
          <xdr:col>6</xdr:col>
          <xdr:colOff>209550</xdr:colOff>
          <xdr:row>196</xdr:row>
          <xdr:rowOff>209550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195</xdr:row>
          <xdr:rowOff>38100</xdr:rowOff>
        </xdr:from>
        <xdr:to>
          <xdr:col>2</xdr:col>
          <xdr:colOff>209550</xdr:colOff>
          <xdr:row>195</xdr:row>
          <xdr:rowOff>228600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196</xdr:row>
          <xdr:rowOff>28575</xdr:rowOff>
        </xdr:from>
        <xdr:to>
          <xdr:col>2</xdr:col>
          <xdr:colOff>209550</xdr:colOff>
          <xdr:row>196</xdr:row>
          <xdr:rowOff>209550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197</xdr:row>
          <xdr:rowOff>38100</xdr:rowOff>
        </xdr:from>
        <xdr:to>
          <xdr:col>2</xdr:col>
          <xdr:colOff>209550</xdr:colOff>
          <xdr:row>197</xdr:row>
          <xdr:rowOff>228600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198</xdr:row>
          <xdr:rowOff>38100</xdr:rowOff>
        </xdr:from>
        <xdr:to>
          <xdr:col>2</xdr:col>
          <xdr:colOff>209550</xdr:colOff>
          <xdr:row>198</xdr:row>
          <xdr:rowOff>228600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202</xdr:row>
          <xdr:rowOff>38100</xdr:rowOff>
        </xdr:from>
        <xdr:to>
          <xdr:col>10</xdr:col>
          <xdr:colOff>209550</xdr:colOff>
          <xdr:row>202</xdr:row>
          <xdr:rowOff>228600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203</xdr:row>
          <xdr:rowOff>38100</xdr:rowOff>
        </xdr:from>
        <xdr:to>
          <xdr:col>10</xdr:col>
          <xdr:colOff>209550</xdr:colOff>
          <xdr:row>203</xdr:row>
          <xdr:rowOff>228600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214</xdr:row>
          <xdr:rowOff>28575</xdr:rowOff>
        </xdr:from>
        <xdr:to>
          <xdr:col>2</xdr:col>
          <xdr:colOff>200025</xdr:colOff>
          <xdr:row>214</xdr:row>
          <xdr:rowOff>209550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215</xdr:row>
          <xdr:rowOff>28575</xdr:rowOff>
        </xdr:from>
        <xdr:to>
          <xdr:col>2</xdr:col>
          <xdr:colOff>200025</xdr:colOff>
          <xdr:row>215</xdr:row>
          <xdr:rowOff>209550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214</xdr:row>
          <xdr:rowOff>28575</xdr:rowOff>
        </xdr:from>
        <xdr:to>
          <xdr:col>6</xdr:col>
          <xdr:colOff>200025</xdr:colOff>
          <xdr:row>214</xdr:row>
          <xdr:rowOff>209550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214</xdr:row>
          <xdr:rowOff>28575</xdr:rowOff>
        </xdr:from>
        <xdr:to>
          <xdr:col>8</xdr:col>
          <xdr:colOff>676275</xdr:colOff>
          <xdr:row>214</xdr:row>
          <xdr:rowOff>209550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1009650</xdr:colOff>
          <xdr:row>214</xdr:row>
          <xdr:rowOff>28575</xdr:rowOff>
        </xdr:from>
        <xdr:to>
          <xdr:col>11</xdr:col>
          <xdr:colOff>1200150</xdr:colOff>
          <xdr:row>214</xdr:row>
          <xdr:rowOff>209550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126</xdr:row>
          <xdr:rowOff>19050</xdr:rowOff>
        </xdr:from>
        <xdr:to>
          <xdr:col>4</xdr:col>
          <xdr:colOff>257175</xdr:colOff>
          <xdr:row>126</xdr:row>
          <xdr:rowOff>200025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126</xdr:row>
          <xdr:rowOff>19050</xdr:rowOff>
        </xdr:from>
        <xdr:to>
          <xdr:col>4</xdr:col>
          <xdr:colOff>257175</xdr:colOff>
          <xdr:row>126</xdr:row>
          <xdr:rowOff>200025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128</xdr:row>
          <xdr:rowOff>19050</xdr:rowOff>
        </xdr:from>
        <xdr:to>
          <xdr:col>4</xdr:col>
          <xdr:colOff>257175</xdr:colOff>
          <xdr:row>128</xdr:row>
          <xdr:rowOff>200025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128</xdr:row>
          <xdr:rowOff>19050</xdr:rowOff>
        </xdr:from>
        <xdr:to>
          <xdr:col>4</xdr:col>
          <xdr:colOff>257175</xdr:colOff>
          <xdr:row>128</xdr:row>
          <xdr:rowOff>200025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126</xdr:row>
          <xdr:rowOff>19050</xdr:rowOff>
        </xdr:from>
        <xdr:to>
          <xdr:col>8</xdr:col>
          <xdr:colOff>257175</xdr:colOff>
          <xdr:row>126</xdr:row>
          <xdr:rowOff>200025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126</xdr:row>
          <xdr:rowOff>19050</xdr:rowOff>
        </xdr:from>
        <xdr:to>
          <xdr:col>8</xdr:col>
          <xdr:colOff>257175</xdr:colOff>
          <xdr:row>126</xdr:row>
          <xdr:rowOff>200025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128</xdr:row>
          <xdr:rowOff>19050</xdr:rowOff>
        </xdr:from>
        <xdr:to>
          <xdr:col>8</xdr:col>
          <xdr:colOff>257175</xdr:colOff>
          <xdr:row>128</xdr:row>
          <xdr:rowOff>200025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128</xdr:row>
          <xdr:rowOff>19050</xdr:rowOff>
        </xdr:from>
        <xdr:to>
          <xdr:col>8</xdr:col>
          <xdr:colOff>257175</xdr:colOff>
          <xdr:row>128</xdr:row>
          <xdr:rowOff>200025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126</xdr:row>
          <xdr:rowOff>19050</xdr:rowOff>
        </xdr:from>
        <xdr:to>
          <xdr:col>12</xdr:col>
          <xdr:colOff>257175</xdr:colOff>
          <xdr:row>126</xdr:row>
          <xdr:rowOff>200025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126</xdr:row>
          <xdr:rowOff>19050</xdr:rowOff>
        </xdr:from>
        <xdr:to>
          <xdr:col>12</xdr:col>
          <xdr:colOff>257175</xdr:colOff>
          <xdr:row>126</xdr:row>
          <xdr:rowOff>200025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128</xdr:row>
          <xdr:rowOff>19050</xdr:rowOff>
        </xdr:from>
        <xdr:to>
          <xdr:col>12</xdr:col>
          <xdr:colOff>257175</xdr:colOff>
          <xdr:row>128</xdr:row>
          <xdr:rowOff>200025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128</xdr:row>
          <xdr:rowOff>19050</xdr:rowOff>
        </xdr:from>
        <xdr:to>
          <xdr:col>12</xdr:col>
          <xdr:colOff>257175</xdr:colOff>
          <xdr:row>128</xdr:row>
          <xdr:rowOff>200025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90</xdr:row>
          <xdr:rowOff>19050</xdr:rowOff>
        </xdr:from>
        <xdr:to>
          <xdr:col>8</xdr:col>
          <xdr:colOff>257175</xdr:colOff>
          <xdr:row>90</xdr:row>
          <xdr:rowOff>200025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90</xdr:row>
          <xdr:rowOff>19050</xdr:rowOff>
        </xdr:from>
        <xdr:to>
          <xdr:col>8</xdr:col>
          <xdr:colOff>257175</xdr:colOff>
          <xdr:row>90</xdr:row>
          <xdr:rowOff>200025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90</xdr:row>
          <xdr:rowOff>19050</xdr:rowOff>
        </xdr:from>
        <xdr:to>
          <xdr:col>12</xdr:col>
          <xdr:colOff>257175</xdr:colOff>
          <xdr:row>90</xdr:row>
          <xdr:rowOff>200025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90</xdr:row>
          <xdr:rowOff>19050</xdr:rowOff>
        </xdr:from>
        <xdr:to>
          <xdr:col>12</xdr:col>
          <xdr:colOff>257175</xdr:colOff>
          <xdr:row>90</xdr:row>
          <xdr:rowOff>200025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90</xdr:row>
          <xdr:rowOff>19050</xdr:rowOff>
        </xdr:from>
        <xdr:to>
          <xdr:col>4</xdr:col>
          <xdr:colOff>257175</xdr:colOff>
          <xdr:row>90</xdr:row>
          <xdr:rowOff>200025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90</xdr:row>
          <xdr:rowOff>19050</xdr:rowOff>
        </xdr:from>
        <xdr:to>
          <xdr:col>4</xdr:col>
          <xdr:colOff>257175</xdr:colOff>
          <xdr:row>90</xdr:row>
          <xdr:rowOff>200025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92</xdr:row>
          <xdr:rowOff>19050</xdr:rowOff>
        </xdr:from>
        <xdr:to>
          <xdr:col>4</xdr:col>
          <xdr:colOff>257175</xdr:colOff>
          <xdr:row>92</xdr:row>
          <xdr:rowOff>200025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92</xdr:row>
          <xdr:rowOff>19050</xdr:rowOff>
        </xdr:from>
        <xdr:to>
          <xdr:col>4</xdr:col>
          <xdr:colOff>257175</xdr:colOff>
          <xdr:row>92</xdr:row>
          <xdr:rowOff>200025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90</xdr:row>
          <xdr:rowOff>19050</xdr:rowOff>
        </xdr:from>
        <xdr:to>
          <xdr:col>4</xdr:col>
          <xdr:colOff>257175</xdr:colOff>
          <xdr:row>90</xdr:row>
          <xdr:rowOff>200025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90</xdr:row>
          <xdr:rowOff>19050</xdr:rowOff>
        </xdr:from>
        <xdr:to>
          <xdr:col>4</xdr:col>
          <xdr:colOff>257175</xdr:colOff>
          <xdr:row>90</xdr:row>
          <xdr:rowOff>200025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92</xdr:row>
          <xdr:rowOff>19050</xdr:rowOff>
        </xdr:from>
        <xdr:to>
          <xdr:col>4</xdr:col>
          <xdr:colOff>257175</xdr:colOff>
          <xdr:row>92</xdr:row>
          <xdr:rowOff>200025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92</xdr:row>
          <xdr:rowOff>19050</xdr:rowOff>
        </xdr:from>
        <xdr:to>
          <xdr:col>4</xdr:col>
          <xdr:colOff>257175</xdr:colOff>
          <xdr:row>92</xdr:row>
          <xdr:rowOff>200025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000-0000B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90</xdr:row>
          <xdr:rowOff>19050</xdr:rowOff>
        </xdr:from>
        <xdr:to>
          <xdr:col>8</xdr:col>
          <xdr:colOff>257175</xdr:colOff>
          <xdr:row>90</xdr:row>
          <xdr:rowOff>200025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90</xdr:row>
          <xdr:rowOff>19050</xdr:rowOff>
        </xdr:from>
        <xdr:to>
          <xdr:col>8</xdr:col>
          <xdr:colOff>257175</xdr:colOff>
          <xdr:row>90</xdr:row>
          <xdr:rowOff>200025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92</xdr:row>
          <xdr:rowOff>19050</xdr:rowOff>
        </xdr:from>
        <xdr:to>
          <xdr:col>8</xdr:col>
          <xdr:colOff>257175</xdr:colOff>
          <xdr:row>92</xdr:row>
          <xdr:rowOff>200025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0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92</xdr:row>
          <xdr:rowOff>19050</xdr:rowOff>
        </xdr:from>
        <xdr:to>
          <xdr:col>8</xdr:col>
          <xdr:colOff>257175</xdr:colOff>
          <xdr:row>92</xdr:row>
          <xdr:rowOff>200025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000-0000B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90</xdr:row>
          <xdr:rowOff>19050</xdr:rowOff>
        </xdr:from>
        <xdr:to>
          <xdr:col>12</xdr:col>
          <xdr:colOff>257175</xdr:colOff>
          <xdr:row>90</xdr:row>
          <xdr:rowOff>200025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90</xdr:row>
          <xdr:rowOff>19050</xdr:rowOff>
        </xdr:from>
        <xdr:to>
          <xdr:col>12</xdr:col>
          <xdr:colOff>257175</xdr:colOff>
          <xdr:row>90</xdr:row>
          <xdr:rowOff>200025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92</xdr:row>
          <xdr:rowOff>19050</xdr:rowOff>
        </xdr:from>
        <xdr:to>
          <xdr:col>12</xdr:col>
          <xdr:colOff>257175</xdr:colOff>
          <xdr:row>92</xdr:row>
          <xdr:rowOff>200025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92</xdr:row>
          <xdr:rowOff>19050</xdr:rowOff>
        </xdr:from>
        <xdr:to>
          <xdr:col>12</xdr:col>
          <xdr:colOff>257175</xdr:colOff>
          <xdr:row>92</xdr:row>
          <xdr:rowOff>200025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96</xdr:row>
          <xdr:rowOff>19050</xdr:rowOff>
        </xdr:from>
        <xdr:to>
          <xdr:col>12</xdr:col>
          <xdr:colOff>257175</xdr:colOff>
          <xdr:row>96</xdr:row>
          <xdr:rowOff>200025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96</xdr:row>
          <xdr:rowOff>19050</xdr:rowOff>
        </xdr:from>
        <xdr:to>
          <xdr:col>12</xdr:col>
          <xdr:colOff>257175</xdr:colOff>
          <xdr:row>96</xdr:row>
          <xdr:rowOff>200025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96</xdr:row>
          <xdr:rowOff>19050</xdr:rowOff>
        </xdr:from>
        <xdr:to>
          <xdr:col>12</xdr:col>
          <xdr:colOff>257175</xdr:colOff>
          <xdr:row>96</xdr:row>
          <xdr:rowOff>200025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96</xdr:row>
          <xdr:rowOff>19050</xdr:rowOff>
        </xdr:from>
        <xdr:to>
          <xdr:col>12</xdr:col>
          <xdr:colOff>257175</xdr:colOff>
          <xdr:row>96</xdr:row>
          <xdr:rowOff>200025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190</xdr:row>
          <xdr:rowOff>38100</xdr:rowOff>
        </xdr:from>
        <xdr:to>
          <xdr:col>2</xdr:col>
          <xdr:colOff>209550</xdr:colOff>
          <xdr:row>190</xdr:row>
          <xdr:rowOff>228600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191</xdr:row>
          <xdr:rowOff>38100</xdr:rowOff>
        </xdr:from>
        <xdr:to>
          <xdr:col>2</xdr:col>
          <xdr:colOff>209550</xdr:colOff>
          <xdr:row>191</xdr:row>
          <xdr:rowOff>228600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191</xdr:row>
          <xdr:rowOff>38100</xdr:rowOff>
        </xdr:from>
        <xdr:to>
          <xdr:col>2</xdr:col>
          <xdr:colOff>209550</xdr:colOff>
          <xdr:row>191</xdr:row>
          <xdr:rowOff>228600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200</xdr:row>
          <xdr:rowOff>28575</xdr:rowOff>
        </xdr:from>
        <xdr:to>
          <xdr:col>2</xdr:col>
          <xdr:colOff>209550</xdr:colOff>
          <xdr:row>200</xdr:row>
          <xdr:rowOff>209550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201</xdr:row>
          <xdr:rowOff>38100</xdr:rowOff>
        </xdr:from>
        <xdr:to>
          <xdr:col>2</xdr:col>
          <xdr:colOff>209550</xdr:colOff>
          <xdr:row>201</xdr:row>
          <xdr:rowOff>228600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202</xdr:row>
          <xdr:rowOff>38100</xdr:rowOff>
        </xdr:from>
        <xdr:to>
          <xdr:col>2</xdr:col>
          <xdr:colOff>209550</xdr:colOff>
          <xdr:row>202</xdr:row>
          <xdr:rowOff>228600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0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172</xdr:row>
          <xdr:rowOff>28575</xdr:rowOff>
        </xdr:from>
        <xdr:to>
          <xdr:col>10</xdr:col>
          <xdr:colOff>209550</xdr:colOff>
          <xdr:row>172</xdr:row>
          <xdr:rowOff>209550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000-0000E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172</xdr:row>
          <xdr:rowOff>28575</xdr:rowOff>
        </xdr:from>
        <xdr:to>
          <xdr:col>2</xdr:col>
          <xdr:colOff>209550</xdr:colOff>
          <xdr:row>172</xdr:row>
          <xdr:rowOff>209550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00000000-0008-0000-0000-0000E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172</xdr:row>
          <xdr:rowOff>28575</xdr:rowOff>
        </xdr:from>
        <xdr:to>
          <xdr:col>6</xdr:col>
          <xdr:colOff>209550</xdr:colOff>
          <xdr:row>172</xdr:row>
          <xdr:rowOff>209550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0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172</xdr:row>
          <xdr:rowOff>28575</xdr:rowOff>
        </xdr:from>
        <xdr:to>
          <xdr:col>6</xdr:col>
          <xdr:colOff>209550</xdr:colOff>
          <xdr:row>172</xdr:row>
          <xdr:rowOff>209550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0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173</xdr:row>
          <xdr:rowOff>28575</xdr:rowOff>
        </xdr:from>
        <xdr:to>
          <xdr:col>10</xdr:col>
          <xdr:colOff>209550</xdr:colOff>
          <xdr:row>173</xdr:row>
          <xdr:rowOff>209550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00000000-0008-0000-0000-0000E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173</xdr:row>
          <xdr:rowOff>28575</xdr:rowOff>
        </xdr:from>
        <xdr:to>
          <xdr:col>2</xdr:col>
          <xdr:colOff>209550</xdr:colOff>
          <xdr:row>173</xdr:row>
          <xdr:rowOff>209550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173</xdr:row>
          <xdr:rowOff>28575</xdr:rowOff>
        </xdr:from>
        <xdr:to>
          <xdr:col>6</xdr:col>
          <xdr:colOff>209550</xdr:colOff>
          <xdr:row>173</xdr:row>
          <xdr:rowOff>209550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00000000-0008-0000-0000-0000E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173</xdr:row>
          <xdr:rowOff>28575</xdr:rowOff>
        </xdr:from>
        <xdr:to>
          <xdr:col>6</xdr:col>
          <xdr:colOff>209550</xdr:colOff>
          <xdr:row>173</xdr:row>
          <xdr:rowOff>209550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000-0000E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174</xdr:row>
          <xdr:rowOff>28575</xdr:rowOff>
        </xdr:from>
        <xdr:to>
          <xdr:col>10</xdr:col>
          <xdr:colOff>209550</xdr:colOff>
          <xdr:row>174</xdr:row>
          <xdr:rowOff>209550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0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174</xdr:row>
          <xdr:rowOff>28575</xdr:rowOff>
        </xdr:from>
        <xdr:to>
          <xdr:col>2</xdr:col>
          <xdr:colOff>209550</xdr:colOff>
          <xdr:row>174</xdr:row>
          <xdr:rowOff>209550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00000000-0008-0000-0000-0000E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174</xdr:row>
          <xdr:rowOff>28575</xdr:rowOff>
        </xdr:from>
        <xdr:to>
          <xdr:col>6</xdr:col>
          <xdr:colOff>209550</xdr:colOff>
          <xdr:row>174</xdr:row>
          <xdr:rowOff>209550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174</xdr:row>
          <xdr:rowOff>28575</xdr:rowOff>
        </xdr:from>
        <xdr:to>
          <xdr:col>6</xdr:col>
          <xdr:colOff>209550</xdr:colOff>
          <xdr:row>174</xdr:row>
          <xdr:rowOff>209550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0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151</xdr:row>
          <xdr:rowOff>38100</xdr:rowOff>
        </xdr:from>
        <xdr:to>
          <xdr:col>5</xdr:col>
          <xdr:colOff>19050</xdr:colOff>
          <xdr:row>152</xdr:row>
          <xdr:rowOff>9525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0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2 sides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151</xdr:row>
          <xdr:rowOff>19050</xdr:rowOff>
        </xdr:from>
        <xdr:to>
          <xdr:col>8</xdr:col>
          <xdr:colOff>257175</xdr:colOff>
          <xdr:row>151</xdr:row>
          <xdr:rowOff>200025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151</xdr:row>
          <xdr:rowOff>19050</xdr:rowOff>
        </xdr:from>
        <xdr:to>
          <xdr:col>8</xdr:col>
          <xdr:colOff>257175</xdr:colOff>
          <xdr:row>151</xdr:row>
          <xdr:rowOff>200025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0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151</xdr:row>
          <xdr:rowOff>19050</xdr:rowOff>
        </xdr:from>
        <xdr:to>
          <xdr:col>12</xdr:col>
          <xdr:colOff>257175</xdr:colOff>
          <xdr:row>151</xdr:row>
          <xdr:rowOff>200025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0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151</xdr:row>
          <xdr:rowOff>19050</xdr:rowOff>
        </xdr:from>
        <xdr:to>
          <xdr:col>12</xdr:col>
          <xdr:colOff>257175</xdr:colOff>
          <xdr:row>151</xdr:row>
          <xdr:rowOff>200025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00000000-0008-0000-0000-0000F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198</xdr:row>
          <xdr:rowOff>28575</xdr:rowOff>
        </xdr:from>
        <xdr:to>
          <xdr:col>6</xdr:col>
          <xdr:colOff>209550</xdr:colOff>
          <xdr:row>198</xdr:row>
          <xdr:rowOff>209550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  <a:ext uri="{FF2B5EF4-FFF2-40B4-BE49-F238E27FC236}">
                  <a16:creationId xmlns:a16="http://schemas.microsoft.com/office/drawing/2014/main" id="{00000000-0008-0000-0000-0000F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199</xdr:row>
          <xdr:rowOff>28575</xdr:rowOff>
        </xdr:from>
        <xdr:to>
          <xdr:col>6</xdr:col>
          <xdr:colOff>209550</xdr:colOff>
          <xdr:row>199</xdr:row>
          <xdr:rowOff>209550</xdr:rowOff>
        </xdr:to>
        <xdr:sp macro="" textlink="">
          <xdr:nvSpPr>
            <xdr:cNvPr id="1529" name="Check Box 505" hidden="1">
              <a:extLst>
                <a:ext uri="{63B3BB69-23CF-44E3-9099-C40C66FF867C}">
                  <a14:compatExt spid="_x0000_s1529"/>
                </a:ext>
                <a:ext uri="{FF2B5EF4-FFF2-40B4-BE49-F238E27FC236}">
                  <a16:creationId xmlns:a16="http://schemas.microsoft.com/office/drawing/2014/main" id="{00000000-0008-0000-0000-0000F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53</xdr:row>
          <xdr:rowOff>19050</xdr:rowOff>
        </xdr:from>
        <xdr:to>
          <xdr:col>12</xdr:col>
          <xdr:colOff>304800</xdr:colOff>
          <xdr:row>54</xdr:row>
          <xdr:rowOff>0</xdr:rowOff>
        </xdr:to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  <a:ext uri="{FF2B5EF4-FFF2-40B4-BE49-F238E27FC236}">
                  <a16:creationId xmlns:a16="http://schemas.microsoft.com/office/drawing/2014/main" id="{00000000-0008-0000-0000-0000F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53</xdr:row>
          <xdr:rowOff>19050</xdr:rowOff>
        </xdr:from>
        <xdr:to>
          <xdr:col>13</xdr:col>
          <xdr:colOff>342900</xdr:colOff>
          <xdr:row>54</xdr:row>
          <xdr:rowOff>0</xdr:rowOff>
        </xdr:to>
        <xdr:sp macro="" textlink="">
          <xdr:nvSpPr>
            <xdr:cNvPr id="1531" name="Check Box 507" hidden="1">
              <a:extLst>
                <a:ext uri="{63B3BB69-23CF-44E3-9099-C40C66FF867C}">
                  <a14:compatExt spid="_x0000_s1531"/>
                </a:ext>
                <a:ext uri="{FF2B5EF4-FFF2-40B4-BE49-F238E27FC236}">
                  <a16:creationId xmlns:a16="http://schemas.microsoft.com/office/drawing/2014/main" id="{00000000-0008-0000-0000-0000F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193</xdr:row>
          <xdr:rowOff>38100</xdr:rowOff>
        </xdr:from>
        <xdr:to>
          <xdr:col>10</xdr:col>
          <xdr:colOff>209550</xdr:colOff>
          <xdr:row>193</xdr:row>
          <xdr:rowOff>228600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  <a:ext uri="{FF2B5EF4-FFF2-40B4-BE49-F238E27FC236}">
                  <a16:creationId xmlns:a16="http://schemas.microsoft.com/office/drawing/2014/main" id="{00000000-0008-0000-0000-00000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28575</xdr:rowOff>
        </xdr:from>
        <xdr:to>
          <xdr:col>2</xdr:col>
          <xdr:colOff>200025</xdr:colOff>
          <xdr:row>12</xdr:row>
          <xdr:rowOff>200025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  <a:ext uri="{FF2B5EF4-FFF2-40B4-BE49-F238E27FC236}">
                  <a16:creationId xmlns:a16="http://schemas.microsoft.com/office/drawing/2014/main" id="{00000000-0008-0000-0000-00000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12</xdr:row>
          <xdr:rowOff>28575</xdr:rowOff>
        </xdr:from>
        <xdr:to>
          <xdr:col>6</xdr:col>
          <xdr:colOff>200025</xdr:colOff>
          <xdr:row>12</xdr:row>
          <xdr:rowOff>200025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  <a:ext uri="{FF2B5EF4-FFF2-40B4-BE49-F238E27FC236}">
                  <a16:creationId xmlns:a16="http://schemas.microsoft.com/office/drawing/2014/main" id="{00000000-0008-0000-0000-00000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12</xdr:row>
          <xdr:rowOff>28575</xdr:rowOff>
        </xdr:from>
        <xdr:to>
          <xdr:col>9</xdr:col>
          <xdr:colOff>200025</xdr:colOff>
          <xdr:row>12</xdr:row>
          <xdr:rowOff>200025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  <a:ext uri="{FF2B5EF4-FFF2-40B4-BE49-F238E27FC236}">
                  <a16:creationId xmlns:a16="http://schemas.microsoft.com/office/drawing/2014/main" id="{00000000-0008-0000-0000-00001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12</xdr:row>
          <xdr:rowOff>28575</xdr:rowOff>
        </xdr:from>
        <xdr:to>
          <xdr:col>12</xdr:col>
          <xdr:colOff>647700</xdr:colOff>
          <xdr:row>12</xdr:row>
          <xdr:rowOff>200025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  <a:ext uri="{FF2B5EF4-FFF2-40B4-BE49-F238E27FC236}">
                  <a16:creationId xmlns:a16="http://schemas.microsoft.com/office/drawing/2014/main" id="{00000000-0008-0000-0000-00001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20</xdr:row>
          <xdr:rowOff>95250</xdr:rowOff>
        </xdr:from>
        <xdr:to>
          <xdr:col>2</xdr:col>
          <xdr:colOff>200025</xdr:colOff>
          <xdr:row>20</xdr:row>
          <xdr:rowOff>276225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  <a:ext uri="{FF2B5EF4-FFF2-40B4-BE49-F238E27FC236}">
                  <a16:creationId xmlns:a16="http://schemas.microsoft.com/office/drawing/2014/main" id="{00000000-0008-0000-0000-00001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20</xdr:row>
          <xdr:rowOff>104775</xdr:rowOff>
        </xdr:from>
        <xdr:to>
          <xdr:col>9</xdr:col>
          <xdr:colOff>209550</xdr:colOff>
          <xdr:row>20</xdr:row>
          <xdr:rowOff>295275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  <a:ext uri="{FF2B5EF4-FFF2-40B4-BE49-F238E27FC236}">
                  <a16:creationId xmlns:a16="http://schemas.microsoft.com/office/drawing/2014/main" id="{00000000-0008-0000-0000-00001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20</xdr:row>
          <xdr:rowOff>95250</xdr:rowOff>
        </xdr:from>
        <xdr:to>
          <xdr:col>12</xdr:col>
          <xdr:colOff>647700</xdr:colOff>
          <xdr:row>20</xdr:row>
          <xdr:rowOff>276225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  <a:ext uri="{FF2B5EF4-FFF2-40B4-BE49-F238E27FC236}">
                  <a16:creationId xmlns:a16="http://schemas.microsoft.com/office/drawing/2014/main" id="{00000000-0008-0000-0000-00001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19</xdr:row>
          <xdr:rowOff>95250</xdr:rowOff>
        </xdr:from>
        <xdr:to>
          <xdr:col>6</xdr:col>
          <xdr:colOff>200025</xdr:colOff>
          <xdr:row>19</xdr:row>
          <xdr:rowOff>276225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  <a:ext uri="{FF2B5EF4-FFF2-40B4-BE49-F238E27FC236}">
                  <a16:creationId xmlns:a16="http://schemas.microsoft.com/office/drawing/2014/main" id="{00000000-0008-0000-0000-00001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19</xdr:row>
          <xdr:rowOff>95250</xdr:rowOff>
        </xdr:from>
        <xdr:to>
          <xdr:col>2</xdr:col>
          <xdr:colOff>200025</xdr:colOff>
          <xdr:row>19</xdr:row>
          <xdr:rowOff>276225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  <a:ext uri="{FF2B5EF4-FFF2-40B4-BE49-F238E27FC236}">
                  <a16:creationId xmlns:a16="http://schemas.microsoft.com/office/drawing/2014/main" id="{00000000-0008-0000-0000-00001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</xdr:col>
      <xdr:colOff>581026</xdr:colOff>
      <xdr:row>19</xdr:row>
      <xdr:rowOff>95250</xdr:rowOff>
    </xdr:from>
    <xdr:ext cx="230187" cy="219075"/>
    <xdr:pic>
      <xdr:nvPicPr>
        <xdr:cNvPr id="347" name="Bildobjekt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6" y="3636309"/>
          <a:ext cx="230187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819151</xdr:colOff>
      <xdr:row>19</xdr:row>
      <xdr:rowOff>85726</xdr:rowOff>
    </xdr:from>
    <xdr:ext cx="230349" cy="219074"/>
    <xdr:pic>
      <xdr:nvPicPr>
        <xdr:cNvPr id="348" name="Bildobjekt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1" y="3626785"/>
          <a:ext cx="230349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1066802</xdr:colOff>
      <xdr:row>19</xdr:row>
      <xdr:rowOff>85726</xdr:rowOff>
    </xdr:from>
    <xdr:ext cx="231866" cy="219074"/>
    <xdr:pic>
      <xdr:nvPicPr>
        <xdr:cNvPr id="349" name="Bildobjekt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2" y="3626785"/>
          <a:ext cx="231866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628650</xdr:colOff>
      <xdr:row>19</xdr:row>
      <xdr:rowOff>47626</xdr:rowOff>
    </xdr:from>
    <xdr:ext cx="296091" cy="304800"/>
    <xdr:pic>
      <xdr:nvPicPr>
        <xdr:cNvPr id="350" name="Bildobjekt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671297" y="3588685"/>
          <a:ext cx="296091" cy="30480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19</xdr:row>
          <xdr:rowOff>104775</xdr:rowOff>
        </xdr:from>
        <xdr:to>
          <xdr:col>9</xdr:col>
          <xdr:colOff>209550</xdr:colOff>
          <xdr:row>19</xdr:row>
          <xdr:rowOff>295275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  <a:ext uri="{FF2B5EF4-FFF2-40B4-BE49-F238E27FC236}">
                  <a16:creationId xmlns:a16="http://schemas.microsoft.com/office/drawing/2014/main" id="{00000000-0008-0000-0000-00001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11</xdr:col>
      <xdr:colOff>398930</xdr:colOff>
      <xdr:row>19</xdr:row>
      <xdr:rowOff>45945</xdr:rowOff>
    </xdr:from>
    <xdr:ext cx="298937" cy="285749"/>
    <xdr:pic>
      <xdr:nvPicPr>
        <xdr:cNvPr id="352" name="Bildobjekt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007724" y="3587004"/>
          <a:ext cx="298937" cy="285749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19</xdr:row>
          <xdr:rowOff>95250</xdr:rowOff>
        </xdr:from>
        <xdr:to>
          <xdr:col>12</xdr:col>
          <xdr:colOff>647700</xdr:colOff>
          <xdr:row>19</xdr:row>
          <xdr:rowOff>276225</xdr:rowOff>
        </xdr:to>
        <xdr:sp macro="" textlink="">
          <xdr:nvSpPr>
            <xdr:cNvPr id="1564" name="Check Box 540" hidden="1">
              <a:extLst>
                <a:ext uri="{63B3BB69-23CF-44E3-9099-C40C66FF867C}">
                  <a14:compatExt spid="_x0000_s1564"/>
                </a:ext>
                <a:ext uri="{FF2B5EF4-FFF2-40B4-BE49-F238E27FC236}">
                  <a16:creationId xmlns:a16="http://schemas.microsoft.com/office/drawing/2014/main" id="{00000000-0008-0000-0000-00001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192</xdr:row>
          <xdr:rowOff>38100</xdr:rowOff>
        </xdr:from>
        <xdr:to>
          <xdr:col>10</xdr:col>
          <xdr:colOff>209550</xdr:colOff>
          <xdr:row>192</xdr:row>
          <xdr:rowOff>228600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0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192</xdr:row>
          <xdr:rowOff>38100</xdr:rowOff>
        </xdr:from>
        <xdr:to>
          <xdr:col>2</xdr:col>
          <xdr:colOff>209550</xdr:colOff>
          <xdr:row>192</xdr:row>
          <xdr:rowOff>228600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0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192</xdr:row>
          <xdr:rowOff>38100</xdr:rowOff>
        </xdr:from>
        <xdr:to>
          <xdr:col>2</xdr:col>
          <xdr:colOff>209550</xdr:colOff>
          <xdr:row>192</xdr:row>
          <xdr:rowOff>228600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id="{00000000-0008-0000-0000-00002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1009650</xdr:colOff>
          <xdr:row>215</xdr:row>
          <xdr:rowOff>28575</xdr:rowOff>
        </xdr:from>
        <xdr:to>
          <xdr:col>11</xdr:col>
          <xdr:colOff>1200150</xdr:colOff>
          <xdr:row>215</xdr:row>
          <xdr:rowOff>209550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00000000-0008-0000-0000-00002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215</xdr:row>
          <xdr:rowOff>28575</xdr:rowOff>
        </xdr:from>
        <xdr:to>
          <xdr:col>6</xdr:col>
          <xdr:colOff>200025</xdr:colOff>
          <xdr:row>215</xdr:row>
          <xdr:rowOff>209550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00000000-0008-0000-0000-00002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182</xdr:row>
          <xdr:rowOff>19050</xdr:rowOff>
        </xdr:from>
        <xdr:to>
          <xdr:col>7</xdr:col>
          <xdr:colOff>781050</xdr:colOff>
          <xdr:row>182</xdr:row>
          <xdr:rowOff>209550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  <a:ext uri="{FF2B5EF4-FFF2-40B4-BE49-F238E27FC236}">
                  <a16:creationId xmlns:a16="http://schemas.microsoft.com/office/drawing/2014/main" id="{00000000-0008-0000-0000-00002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DMG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762000</xdr:colOff>
          <xdr:row>182</xdr:row>
          <xdr:rowOff>19050</xdr:rowOff>
        </xdr:from>
        <xdr:to>
          <xdr:col>8</xdr:col>
          <xdr:colOff>266700</xdr:colOff>
          <xdr:row>182</xdr:row>
          <xdr:rowOff>238125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  <a:ext uri="{FF2B5EF4-FFF2-40B4-BE49-F238E27FC236}">
                  <a16:creationId xmlns:a16="http://schemas.microsoft.com/office/drawing/2014/main" id="{00000000-0008-0000-0000-00002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Schaefer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61</xdr:row>
          <xdr:rowOff>19050</xdr:rowOff>
        </xdr:from>
        <xdr:to>
          <xdr:col>8</xdr:col>
          <xdr:colOff>257175</xdr:colOff>
          <xdr:row>61</xdr:row>
          <xdr:rowOff>200025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  <a:ext uri="{FF2B5EF4-FFF2-40B4-BE49-F238E27FC236}">
                  <a16:creationId xmlns:a16="http://schemas.microsoft.com/office/drawing/2014/main" id="{00000000-0008-0000-0000-00002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61</xdr:row>
          <xdr:rowOff>19050</xdr:rowOff>
        </xdr:from>
        <xdr:to>
          <xdr:col>8</xdr:col>
          <xdr:colOff>257175</xdr:colOff>
          <xdr:row>61</xdr:row>
          <xdr:rowOff>200025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  <a:ext uri="{FF2B5EF4-FFF2-40B4-BE49-F238E27FC236}">
                  <a16:creationId xmlns:a16="http://schemas.microsoft.com/office/drawing/2014/main" id="{00000000-0008-0000-0000-00002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35</xdr:row>
      <xdr:rowOff>209550</xdr:rowOff>
    </xdr:from>
    <xdr:to>
      <xdr:col>10</xdr:col>
      <xdr:colOff>600075</xdr:colOff>
      <xdr:row>35</xdr:row>
      <xdr:rowOff>209552</xdr:rowOff>
    </xdr:to>
    <xdr:cxnSp macro="">
      <xdr:nvCxnSpPr>
        <xdr:cNvPr id="3" name="Rak pilkoppling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2590800" y="7200900"/>
          <a:ext cx="2438400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600075</xdr:colOff>
      <xdr:row>35</xdr:row>
      <xdr:rowOff>209550</xdr:rowOff>
    </xdr:from>
    <xdr:to>
      <xdr:col>12</xdr:col>
      <xdr:colOff>600075</xdr:colOff>
      <xdr:row>35</xdr:row>
      <xdr:rowOff>209552</xdr:rowOff>
    </xdr:to>
    <xdr:cxnSp macro="">
      <xdr:nvCxnSpPr>
        <xdr:cNvPr id="4" name="Rak pilkoppling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V="1">
          <a:off x="5029200" y="7200900"/>
          <a:ext cx="1219200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371475</xdr:colOff>
      <xdr:row>35</xdr:row>
      <xdr:rowOff>209550</xdr:rowOff>
    </xdr:from>
    <xdr:to>
      <xdr:col>6</xdr:col>
      <xdr:colOff>600075</xdr:colOff>
      <xdr:row>35</xdr:row>
      <xdr:rowOff>209552</xdr:rowOff>
    </xdr:to>
    <xdr:cxnSp macro="">
      <xdr:nvCxnSpPr>
        <xdr:cNvPr id="5" name="Rak pilkoppling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1371600" y="7200900"/>
          <a:ext cx="1219200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600075</xdr:colOff>
      <xdr:row>35</xdr:row>
      <xdr:rowOff>209550</xdr:rowOff>
    </xdr:from>
    <xdr:to>
      <xdr:col>24</xdr:col>
      <xdr:colOff>600075</xdr:colOff>
      <xdr:row>35</xdr:row>
      <xdr:rowOff>209552</xdr:rowOff>
    </xdr:to>
    <xdr:cxnSp macro="">
      <xdr:nvCxnSpPr>
        <xdr:cNvPr id="6" name="Rak pilkoppling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9277350" y="7200900"/>
          <a:ext cx="2438400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600075</xdr:colOff>
      <xdr:row>35</xdr:row>
      <xdr:rowOff>209550</xdr:rowOff>
    </xdr:from>
    <xdr:to>
      <xdr:col>26</xdr:col>
      <xdr:colOff>600075</xdr:colOff>
      <xdr:row>35</xdr:row>
      <xdr:rowOff>209552</xdr:rowOff>
    </xdr:to>
    <xdr:cxnSp macro="">
      <xdr:nvCxnSpPr>
        <xdr:cNvPr id="7" name="Rak pilkoppling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11715750" y="7200900"/>
          <a:ext cx="1219200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35</xdr:row>
      <xdr:rowOff>209550</xdr:rowOff>
    </xdr:from>
    <xdr:to>
      <xdr:col>20</xdr:col>
      <xdr:colOff>600075</xdr:colOff>
      <xdr:row>35</xdr:row>
      <xdr:rowOff>219075</xdr:rowOff>
    </xdr:to>
    <xdr:cxnSp macro="">
      <xdr:nvCxnSpPr>
        <xdr:cNvPr id="8" name="Rak pilkoppli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V="1">
          <a:off x="8067675" y="7200900"/>
          <a:ext cx="12096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600075</xdr:colOff>
      <xdr:row>6</xdr:row>
      <xdr:rowOff>209550</xdr:rowOff>
    </xdr:from>
    <xdr:to>
      <xdr:col>24</xdr:col>
      <xdr:colOff>600075</xdr:colOff>
      <xdr:row>6</xdr:row>
      <xdr:rowOff>209552</xdr:rowOff>
    </xdr:to>
    <xdr:cxnSp macro="">
      <xdr:nvCxnSpPr>
        <xdr:cNvPr id="9" name="Rak pilkoppli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V="1">
          <a:off x="9277350" y="1362075"/>
          <a:ext cx="2438400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600075</xdr:colOff>
      <xdr:row>6</xdr:row>
      <xdr:rowOff>209550</xdr:rowOff>
    </xdr:from>
    <xdr:to>
      <xdr:col>26</xdr:col>
      <xdr:colOff>600075</xdr:colOff>
      <xdr:row>6</xdr:row>
      <xdr:rowOff>209552</xdr:rowOff>
    </xdr:to>
    <xdr:cxnSp macro="">
      <xdr:nvCxnSpPr>
        <xdr:cNvPr id="10" name="Rak pilkoppling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V="1">
          <a:off x="11715750" y="1362075"/>
          <a:ext cx="1219200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6</xdr:row>
      <xdr:rowOff>209550</xdr:rowOff>
    </xdr:from>
    <xdr:to>
      <xdr:col>20</xdr:col>
      <xdr:colOff>600075</xdr:colOff>
      <xdr:row>6</xdr:row>
      <xdr:rowOff>219075</xdr:rowOff>
    </xdr:to>
    <xdr:cxnSp macro="">
      <xdr:nvCxnSpPr>
        <xdr:cNvPr id="11" name="Rak pilkoppling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V="1">
          <a:off x="8067675" y="1362075"/>
          <a:ext cx="12096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5</xdr:row>
      <xdr:rowOff>0</xdr:rowOff>
    </xdr:from>
    <xdr:to>
      <xdr:col>27</xdr:col>
      <xdr:colOff>0</xdr:colOff>
      <xdr:row>5</xdr:row>
      <xdr:rowOff>0</xdr:rowOff>
    </xdr:to>
    <xdr:cxnSp macro="">
      <xdr:nvCxnSpPr>
        <xdr:cNvPr id="12" name="Rak pilkoppling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8055718" y="1033564"/>
          <a:ext cx="486383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9</xdr:row>
      <xdr:rowOff>0</xdr:rowOff>
    </xdr:from>
    <xdr:to>
      <xdr:col>30</xdr:col>
      <xdr:colOff>0</xdr:colOff>
      <xdr:row>33</xdr:row>
      <xdr:rowOff>9525</xdr:rowOff>
    </xdr:to>
    <xdr:cxnSp macro="">
      <xdr:nvCxnSpPr>
        <xdr:cNvPr id="13" name="Rak pilkoppling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13639800" y="1943100"/>
          <a:ext cx="0" cy="46291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600075</xdr:colOff>
      <xdr:row>35</xdr:row>
      <xdr:rowOff>209550</xdr:rowOff>
    </xdr:from>
    <xdr:to>
      <xdr:col>41</xdr:col>
      <xdr:colOff>600075</xdr:colOff>
      <xdr:row>35</xdr:row>
      <xdr:rowOff>209552</xdr:rowOff>
    </xdr:to>
    <xdr:cxnSp macro="">
      <xdr:nvCxnSpPr>
        <xdr:cNvPr id="14" name="Rak pilkoppling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 flipV="1">
          <a:off x="16430625" y="7200900"/>
          <a:ext cx="2438400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600075</xdr:colOff>
      <xdr:row>35</xdr:row>
      <xdr:rowOff>209550</xdr:rowOff>
    </xdr:from>
    <xdr:to>
      <xdr:col>43</xdr:col>
      <xdr:colOff>600075</xdr:colOff>
      <xdr:row>35</xdr:row>
      <xdr:rowOff>209552</xdr:rowOff>
    </xdr:to>
    <xdr:cxnSp macro="">
      <xdr:nvCxnSpPr>
        <xdr:cNvPr id="15" name="Rak pilkoppling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flipV="1">
          <a:off x="18869025" y="7200900"/>
          <a:ext cx="1219200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371475</xdr:colOff>
      <xdr:row>35</xdr:row>
      <xdr:rowOff>209550</xdr:rowOff>
    </xdr:from>
    <xdr:to>
      <xdr:col>37</xdr:col>
      <xdr:colOff>600075</xdr:colOff>
      <xdr:row>35</xdr:row>
      <xdr:rowOff>209552</xdr:rowOff>
    </xdr:to>
    <xdr:cxnSp macro="">
      <xdr:nvCxnSpPr>
        <xdr:cNvPr id="16" name="Rak pilkoppling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 flipV="1">
          <a:off x="15211425" y="7200900"/>
          <a:ext cx="1219200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9525</xdr:colOff>
      <xdr:row>38</xdr:row>
      <xdr:rowOff>0</xdr:rowOff>
    </xdr:from>
    <xdr:to>
      <xdr:col>44</xdr:col>
      <xdr:colOff>9525</xdr:colOff>
      <xdr:row>38</xdr:row>
      <xdr:rowOff>0</xdr:rowOff>
    </xdr:to>
    <xdr:cxnSp macro="">
      <xdr:nvCxnSpPr>
        <xdr:cNvPr id="17" name="Rak pilkoppling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15230475" y="7486650"/>
          <a:ext cx="4876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9525</xdr:colOff>
      <xdr:row>5</xdr:row>
      <xdr:rowOff>0</xdr:rowOff>
    </xdr:from>
    <xdr:to>
      <xdr:col>44</xdr:col>
      <xdr:colOff>9525</xdr:colOff>
      <xdr:row>5</xdr:row>
      <xdr:rowOff>9525</xdr:rowOff>
    </xdr:to>
    <xdr:cxnSp macro="">
      <xdr:nvCxnSpPr>
        <xdr:cNvPr id="18" name="Rak pilkoppling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 flipV="1">
          <a:off x="15230475" y="1057275"/>
          <a:ext cx="487680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9525</xdr:colOff>
      <xdr:row>9</xdr:row>
      <xdr:rowOff>9525</xdr:rowOff>
    </xdr:from>
    <xdr:to>
      <xdr:col>33</xdr:col>
      <xdr:colOff>9525</xdr:colOff>
      <xdr:row>33</xdr:row>
      <xdr:rowOff>19050</xdr:rowOff>
    </xdr:to>
    <xdr:cxnSp macro="">
      <xdr:nvCxnSpPr>
        <xdr:cNvPr id="19" name="Rak pilkoppling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14611350" y="1952625"/>
          <a:ext cx="0" cy="46291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600075</xdr:colOff>
      <xdr:row>35</xdr:row>
      <xdr:rowOff>209550</xdr:rowOff>
    </xdr:from>
    <xdr:to>
      <xdr:col>24</xdr:col>
      <xdr:colOff>600075</xdr:colOff>
      <xdr:row>35</xdr:row>
      <xdr:rowOff>209552</xdr:rowOff>
    </xdr:to>
    <xdr:cxnSp macro="">
      <xdr:nvCxnSpPr>
        <xdr:cNvPr id="20" name="Rak pilkoppling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 flipV="1">
          <a:off x="9277350" y="7200900"/>
          <a:ext cx="2438400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600075</xdr:colOff>
      <xdr:row>35</xdr:row>
      <xdr:rowOff>209550</xdr:rowOff>
    </xdr:from>
    <xdr:to>
      <xdr:col>26</xdr:col>
      <xdr:colOff>600075</xdr:colOff>
      <xdr:row>35</xdr:row>
      <xdr:rowOff>209552</xdr:rowOff>
    </xdr:to>
    <xdr:cxnSp macro="">
      <xdr:nvCxnSpPr>
        <xdr:cNvPr id="21" name="Rak pilkoppling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 flipV="1">
          <a:off x="11715750" y="7200900"/>
          <a:ext cx="1219200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371475</xdr:colOff>
      <xdr:row>35</xdr:row>
      <xdr:rowOff>209550</xdr:rowOff>
    </xdr:from>
    <xdr:to>
      <xdr:col>20</xdr:col>
      <xdr:colOff>600075</xdr:colOff>
      <xdr:row>35</xdr:row>
      <xdr:rowOff>209552</xdr:rowOff>
    </xdr:to>
    <xdr:cxnSp macro="">
      <xdr:nvCxnSpPr>
        <xdr:cNvPr id="22" name="Rak pilkoppling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 flipV="1">
          <a:off x="8058150" y="7200900"/>
          <a:ext cx="1219200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</xdr:colOff>
      <xdr:row>38</xdr:row>
      <xdr:rowOff>0</xdr:rowOff>
    </xdr:from>
    <xdr:to>
      <xdr:col>27</xdr:col>
      <xdr:colOff>9525</xdr:colOff>
      <xdr:row>38</xdr:row>
      <xdr:rowOff>0</xdr:rowOff>
    </xdr:to>
    <xdr:cxnSp macro="">
      <xdr:nvCxnSpPr>
        <xdr:cNvPr id="23" name="Rak pilkoppling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>
          <a:off x="8077200" y="7486650"/>
          <a:ext cx="4876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5</xdr:row>
      <xdr:rowOff>0</xdr:rowOff>
    </xdr:from>
    <xdr:to>
      <xdr:col>12</xdr:col>
      <xdr:colOff>587713</xdr:colOff>
      <xdr:row>5</xdr:row>
      <xdr:rowOff>0</xdr:rowOff>
    </xdr:to>
    <xdr:cxnSp macro="">
      <xdr:nvCxnSpPr>
        <xdr:cNvPr id="24" name="Rak pilkoppling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>
          <a:off x="1378085" y="1033564"/>
          <a:ext cx="484356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9</xdr:row>
      <xdr:rowOff>9525</xdr:rowOff>
    </xdr:from>
    <xdr:to>
      <xdr:col>16</xdr:col>
      <xdr:colOff>9525</xdr:colOff>
      <xdr:row>33</xdr:row>
      <xdr:rowOff>19050</xdr:rowOff>
    </xdr:to>
    <xdr:cxnSp macro="">
      <xdr:nvCxnSpPr>
        <xdr:cNvPr id="25" name="Rak pilkoppling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>
          <a:off x="7458075" y="1952625"/>
          <a:ext cx="0" cy="46291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9</xdr:row>
      <xdr:rowOff>9525</xdr:rowOff>
    </xdr:from>
    <xdr:to>
      <xdr:col>2</xdr:col>
      <xdr:colOff>9525</xdr:colOff>
      <xdr:row>33</xdr:row>
      <xdr:rowOff>19050</xdr:rowOff>
    </xdr:to>
    <xdr:cxnSp macro="">
      <xdr:nvCxnSpPr>
        <xdr:cNvPr id="26" name="Rak pilkoppling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>
          <a:off x="771525" y="1952625"/>
          <a:ext cx="0" cy="46291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600075</xdr:colOff>
      <xdr:row>35</xdr:row>
      <xdr:rowOff>209550</xdr:rowOff>
    </xdr:from>
    <xdr:to>
      <xdr:col>10</xdr:col>
      <xdr:colOff>600075</xdr:colOff>
      <xdr:row>35</xdr:row>
      <xdr:rowOff>209552</xdr:rowOff>
    </xdr:to>
    <xdr:cxnSp macro="">
      <xdr:nvCxnSpPr>
        <xdr:cNvPr id="27" name="Rak pilkoppling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 flipV="1">
          <a:off x="2590800" y="7200900"/>
          <a:ext cx="2438400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600075</xdr:colOff>
      <xdr:row>35</xdr:row>
      <xdr:rowOff>209550</xdr:rowOff>
    </xdr:from>
    <xdr:to>
      <xdr:col>12</xdr:col>
      <xdr:colOff>600075</xdr:colOff>
      <xdr:row>35</xdr:row>
      <xdr:rowOff>209552</xdr:rowOff>
    </xdr:to>
    <xdr:cxnSp macro="">
      <xdr:nvCxnSpPr>
        <xdr:cNvPr id="28" name="Rak pilkoppling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>
        <a:xfrm flipV="1">
          <a:off x="5029200" y="7200900"/>
          <a:ext cx="1219200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35</xdr:row>
      <xdr:rowOff>209550</xdr:rowOff>
    </xdr:from>
    <xdr:to>
      <xdr:col>6</xdr:col>
      <xdr:colOff>600075</xdr:colOff>
      <xdr:row>35</xdr:row>
      <xdr:rowOff>219075</xdr:rowOff>
    </xdr:to>
    <xdr:cxnSp macro="">
      <xdr:nvCxnSpPr>
        <xdr:cNvPr id="29" name="Rak pilkoppling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1381125" y="7200900"/>
          <a:ext cx="12096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600075</xdr:colOff>
      <xdr:row>35</xdr:row>
      <xdr:rowOff>209550</xdr:rowOff>
    </xdr:from>
    <xdr:to>
      <xdr:col>10</xdr:col>
      <xdr:colOff>600075</xdr:colOff>
      <xdr:row>35</xdr:row>
      <xdr:rowOff>209552</xdr:rowOff>
    </xdr:to>
    <xdr:cxnSp macro="">
      <xdr:nvCxnSpPr>
        <xdr:cNvPr id="30" name="Rak pilkoppling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/>
      </xdr:nvCxnSpPr>
      <xdr:spPr>
        <a:xfrm flipV="1">
          <a:off x="2590800" y="7200900"/>
          <a:ext cx="2438400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600075</xdr:colOff>
      <xdr:row>35</xdr:row>
      <xdr:rowOff>209550</xdr:rowOff>
    </xdr:from>
    <xdr:to>
      <xdr:col>12</xdr:col>
      <xdr:colOff>600075</xdr:colOff>
      <xdr:row>35</xdr:row>
      <xdr:rowOff>209552</xdr:rowOff>
    </xdr:to>
    <xdr:cxnSp macro="">
      <xdr:nvCxnSpPr>
        <xdr:cNvPr id="31" name="Rak pilkoppling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 flipV="1">
          <a:off x="5029200" y="7200900"/>
          <a:ext cx="1219200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371475</xdr:colOff>
      <xdr:row>35</xdr:row>
      <xdr:rowOff>209550</xdr:rowOff>
    </xdr:from>
    <xdr:to>
      <xdr:col>6</xdr:col>
      <xdr:colOff>600075</xdr:colOff>
      <xdr:row>35</xdr:row>
      <xdr:rowOff>209552</xdr:rowOff>
    </xdr:to>
    <xdr:cxnSp macro="">
      <xdr:nvCxnSpPr>
        <xdr:cNvPr id="32" name="Rak pilkoppling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/>
      </xdr:nvCxnSpPr>
      <xdr:spPr>
        <a:xfrm flipV="1">
          <a:off x="1371600" y="7200900"/>
          <a:ext cx="1219200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38</xdr:row>
      <xdr:rowOff>0</xdr:rowOff>
    </xdr:from>
    <xdr:to>
      <xdr:col>13</xdr:col>
      <xdr:colOff>9525</xdr:colOff>
      <xdr:row>38</xdr:row>
      <xdr:rowOff>0</xdr:rowOff>
    </xdr:to>
    <xdr:cxnSp macro="">
      <xdr:nvCxnSpPr>
        <xdr:cNvPr id="33" name="Rak pilkoppling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>
        <a:xfrm>
          <a:off x="1390650" y="7486650"/>
          <a:ext cx="4876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9</xdr:row>
      <xdr:rowOff>0</xdr:rowOff>
    </xdr:from>
    <xdr:to>
      <xdr:col>49</xdr:col>
      <xdr:colOff>0</xdr:colOff>
      <xdr:row>33</xdr:row>
      <xdr:rowOff>9525</xdr:rowOff>
    </xdr:to>
    <xdr:cxnSp macro="">
      <xdr:nvCxnSpPr>
        <xdr:cNvPr id="34" name="Rak pilkoppling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>
          <a:off x="21040725" y="1943100"/>
          <a:ext cx="0" cy="46291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0</xdr:colOff>
      <xdr:row>9</xdr:row>
      <xdr:rowOff>9525</xdr:rowOff>
    </xdr:from>
    <xdr:to>
      <xdr:col>47</xdr:col>
      <xdr:colOff>0</xdr:colOff>
      <xdr:row>16</xdr:row>
      <xdr:rowOff>0</xdr:rowOff>
    </xdr:to>
    <xdr:cxnSp macro="">
      <xdr:nvCxnSpPr>
        <xdr:cNvPr id="35" name="Rak pilkoppling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>
          <a:off x="20764500" y="1952625"/>
          <a:ext cx="0" cy="13430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</xdr:colOff>
      <xdr:row>26</xdr:row>
      <xdr:rowOff>0</xdr:rowOff>
    </xdr:from>
    <xdr:to>
      <xdr:col>47</xdr:col>
      <xdr:colOff>9525</xdr:colOff>
      <xdr:row>33</xdr:row>
      <xdr:rowOff>0</xdr:rowOff>
    </xdr:to>
    <xdr:cxnSp macro="">
      <xdr:nvCxnSpPr>
        <xdr:cNvPr id="36" name="Rak pilkoppling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>
          <a:off x="20764501" y="5210175"/>
          <a:ext cx="9524" cy="13525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0</xdr:colOff>
      <xdr:row>16</xdr:row>
      <xdr:rowOff>0</xdr:rowOff>
    </xdr:from>
    <xdr:to>
      <xdr:col>47</xdr:col>
      <xdr:colOff>0</xdr:colOff>
      <xdr:row>25</xdr:row>
      <xdr:rowOff>180975</xdr:rowOff>
    </xdr:to>
    <xdr:cxnSp macro="">
      <xdr:nvCxnSpPr>
        <xdr:cNvPr id="37" name="Rak pilkoppling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/>
      </xdr:nvCxnSpPr>
      <xdr:spPr>
        <a:xfrm>
          <a:off x="20764500" y="3295650"/>
          <a:ext cx="0" cy="189547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600075</xdr:colOff>
      <xdr:row>35</xdr:row>
      <xdr:rowOff>209550</xdr:rowOff>
    </xdr:from>
    <xdr:to>
      <xdr:col>60</xdr:col>
      <xdr:colOff>600075</xdr:colOff>
      <xdr:row>35</xdr:row>
      <xdr:rowOff>209552</xdr:rowOff>
    </xdr:to>
    <xdr:cxnSp macro="">
      <xdr:nvCxnSpPr>
        <xdr:cNvPr id="38" name="Rak pilkoppling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/>
      </xdr:nvCxnSpPr>
      <xdr:spPr>
        <a:xfrm flipV="1">
          <a:off x="24288750" y="7200900"/>
          <a:ext cx="2438400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600075</xdr:colOff>
      <xdr:row>35</xdr:row>
      <xdr:rowOff>209550</xdr:rowOff>
    </xdr:from>
    <xdr:to>
      <xdr:col>62</xdr:col>
      <xdr:colOff>600075</xdr:colOff>
      <xdr:row>35</xdr:row>
      <xdr:rowOff>209552</xdr:rowOff>
    </xdr:to>
    <xdr:cxnSp macro="">
      <xdr:nvCxnSpPr>
        <xdr:cNvPr id="39" name="Rak pilkoppling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CxnSpPr/>
      </xdr:nvCxnSpPr>
      <xdr:spPr>
        <a:xfrm flipV="1">
          <a:off x="26727150" y="7200900"/>
          <a:ext cx="1219200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371475</xdr:colOff>
      <xdr:row>35</xdr:row>
      <xdr:rowOff>209550</xdr:rowOff>
    </xdr:from>
    <xdr:to>
      <xdr:col>56</xdr:col>
      <xdr:colOff>600075</xdr:colOff>
      <xdr:row>35</xdr:row>
      <xdr:rowOff>209552</xdr:rowOff>
    </xdr:to>
    <xdr:cxnSp macro="">
      <xdr:nvCxnSpPr>
        <xdr:cNvPr id="40" name="Rak pilkoppling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 flipV="1">
          <a:off x="23069550" y="7200900"/>
          <a:ext cx="1219200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9525</xdr:colOff>
      <xdr:row>38</xdr:row>
      <xdr:rowOff>0</xdr:rowOff>
    </xdr:from>
    <xdr:to>
      <xdr:col>63</xdr:col>
      <xdr:colOff>9525</xdr:colOff>
      <xdr:row>38</xdr:row>
      <xdr:rowOff>0</xdr:rowOff>
    </xdr:to>
    <xdr:cxnSp macro="">
      <xdr:nvCxnSpPr>
        <xdr:cNvPr id="41" name="Rak pilkoppling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/>
      </xdr:nvCxnSpPr>
      <xdr:spPr>
        <a:xfrm>
          <a:off x="23088600" y="7486650"/>
          <a:ext cx="4876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9525</xdr:colOff>
      <xdr:row>5</xdr:row>
      <xdr:rowOff>0</xdr:rowOff>
    </xdr:from>
    <xdr:to>
      <xdr:col>63</xdr:col>
      <xdr:colOff>9525</xdr:colOff>
      <xdr:row>5</xdr:row>
      <xdr:rowOff>9525</xdr:rowOff>
    </xdr:to>
    <xdr:cxnSp macro="">
      <xdr:nvCxnSpPr>
        <xdr:cNvPr id="42" name="Rak pilkoppling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/>
      </xdr:nvCxnSpPr>
      <xdr:spPr>
        <a:xfrm flipV="1">
          <a:off x="23088600" y="1057275"/>
          <a:ext cx="487680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9525</xdr:colOff>
      <xdr:row>9</xdr:row>
      <xdr:rowOff>9525</xdr:rowOff>
    </xdr:from>
    <xdr:to>
      <xdr:col>52</xdr:col>
      <xdr:colOff>9525</xdr:colOff>
      <xdr:row>33</xdr:row>
      <xdr:rowOff>19050</xdr:rowOff>
    </xdr:to>
    <xdr:cxnSp macro="">
      <xdr:nvCxnSpPr>
        <xdr:cNvPr id="43" name="Rak pilkoppling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/>
      </xdr:nvCxnSpPr>
      <xdr:spPr>
        <a:xfrm>
          <a:off x="22469475" y="1952625"/>
          <a:ext cx="0" cy="46291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0</xdr:colOff>
      <xdr:row>9</xdr:row>
      <xdr:rowOff>0</xdr:rowOff>
    </xdr:from>
    <xdr:to>
      <xdr:col>68</xdr:col>
      <xdr:colOff>0</xdr:colOff>
      <xdr:row>33</xdr:row>
      <xdr:rowOff>9525</xdr:rowOff>
    </xdr:to>
    <xdr:cxnSp macro="">
      <xdr:nvCxnSpPr>
        <xdr:cNvPr id="44" name="Rak pilkoppling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CxnSpPr/>
      </xdr:nvCxnSpPr>
      <xdr:spPr>
        <a:xfrm>
          <a:off x="28898850" y="1943100"/>
          <a:ext cx="0" cy="46291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9</xdr:row>
      <xdr:rowOff>9525</xdr:rowOff>
    </xdr:from>
    <xdr:to>
      <xdr:col>66</xdr:col>
      <xdr:colOff>0</xdr:colOff>
      <xdr:row>16</xdr:row>
      <xdr:rowOff>0</xdr:rowOff>
    </xdr:to>
    <xdr:cxnSp macro="">
      <xdr:nvCxnSpPr>
        <xdr:cNvPr id="45" name="Rak pilkoppling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/>
      </xdr:nvCxnSpPr>
      <xdr:spPr>
        <a:xfrm>
          <a:off x="28622625" y="1952625"/>
          <a:ext cx="0" cy="13430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</xdr:colOff>
      <xdr:row>26</xdr:row>
      <xdr:rowOff>0</xdr:rowOff>
    </xdr:from>
    <xdr:to>
      <xdr:col>66</xdr:col>
      <xdr:colOff>9525</xdr:colOff>
      <xdr:row>33</xdr:row>
      <xdr:rowOff>0</xdr:rowOff>
    </xdr:to>
    <xdr:cxnSp macro="">
      <xdr:nvCxnSpPr>
        <xdr:cNvPr id="46" name="Rak pilkoppling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CxnSpPr/>
      </xdr:nvCxnSpPr>
      <xdr:spPr>
        <a:xfrm>
          <a:off x="28622626" y="5210175"/>
          <a:ext cx="9524" cy="13525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16</xdr:row>
      <xdr:rowOff>0</xdr:rowOff>
    </xdr:from>
    <xdr:to>
      <xdr:col>66</xdr:col>
      <xdr:colOff>0</xdr:colOff>
      <xdr:row>25</xdr:row>
      <xdr:rowOff>180975</xdr:rowOff>
    </xdr:to>
    <xdr:cxnSp macro="">
      <xdr:nvCxnSpPr>
        <xdr:cNvPr id="47" name="Rak pilkoppling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CxnSpPr/>
      </xdr:nvCxnSpPr>
      <xdr:spPr>
        <a:xfrm>
          <a:off x="28622625" y="3295650"/>
          <a:ext cx="0" cy="189547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600075</xdr:colOff>
      <xdr:row>6</xdr:row>
      <xdr:rowOff>209550</xdr:rowOff>
    </xdr:from>
    <xdr:to>
      <xdr:col>60</xdr:col>
      <xdr:colOff>600075</xdr:colOff>
      <xdr:row>6</xdr:row>
      <xdr:rowOff>209552</xdr:rowOff>
    </xdr:to>
    <xdr:cxnSp macro="">
      <xdr:nvCxnSpPr>
        <xdr:cNvPr id="48" name="Rak pilkoppling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CxnSpPr/>
      </xdr:nvCxnSpPr>
      <xdr:spPr>
        <a:xfrm flipV="1">
          <a:off x="24288750" y="1362075"/>
          <a:ext cx="2438400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600075</xdr:colOff>
      <xdr:row>6</xdr:row>
      <xdr:rowOff>209550</xdr:rowOff>
    </xdr:from>
    <xdr:to>
      <xdr:col>62</xdr:col>
      <xdr:colOff>600075</xdr:colOff>
      <xdr:row>6</xdr:row>
      <xdr:rowOff>209552</xdr:rowOff>
    </xdr:to>
    <xdr:cxnSp macro="">
      <xdr:nvCxnSpPr>
        <xdr:cNvPr id="49" name="Rak pilkoppling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CxnSpPr/>
      </xdr:nvCxnSpPr>
      <xdr:spPr>
        <a:xfrm flipV="1">
          <a:off x="26727150" y="1362075"/>
          <a:ext cx="1219200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0</xdr:colOff>
      <xdr:row>6</xdr:row>
      <xdr:rowOff>209550</xdr:rowOff>
    </xdr:from>
    <xdr:to>
      <xdr:col>56</xdr:col>
      <xdr:colOff>600075</xdr:colOff>
      <xdr:row>6</xdr:row>
      <xdr:rowOff>219075</xdr:rowOff>
    </xdr:to>
    <xdr:cxnSp macro="">
      <xdr:nvCxnSpPr>
        <xdr:cNvPr id="50" name="Rak pilkoppling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CxnSpPr/>
      </xdr:nvCxnSpPr>
      <xdr:spPr>
        <a:xfrm flipV="1">
          <a:off x="23079075" y="1362075"/>
          <a:ext cx="12096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279" Type="http://schemas.openxmlformats.org/officeDocument/2006/relationships/ctrlProp" Target="../ctrlProps/ctrlProp27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omments" Target="../comments1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5B606-342A-4A2A-8A43-AEEF18D0972F}">
  <sheetPr codeName="Blad1">
    <pageSetUpPr fitToPage="1"/>
  </sheetPr>
  <dimension ref="B1:S223"/>
  <sheetViews>
    <sheetView tabSelected="1" topLeftCell="A94" zoomScale="85" zoomScaleNormal="85" workbookViewId="0">
      <selection activeCell="V40" sqref="V40"/>
    </sheetView>
  </sheetViews>
  <sheetFormatPr defaultRowHeight="15"/>
  <cols>
    <col min="1" max="1" width="9.140625" style="33"/>
    <col min="2" max="2" width="24.28515625" style="33" bestFit="1" customWidth="1"/>
    <col min="3" max="3" width="3.7109375" style="33" customWidth="1"/>
    <col min="4" max="4" width="19.7109375" style="33" customWidth="1"/>
    <col min="5" max="5" width="10.7109375" style="33" customWidth="1"/>
    <col min="6" max="6" width="4.42578125" style="33" bestFit="1" customWidth="1"/>
    <col min="7" max="7" width="3.7109375" style="33" customWidth="1"/>
    <col min="8" max="8" width="19.7109375" style="33" customWidth="1"/>
    <col min="9" max="9" width="10.7109375" style="33" customWidth="1"/>
    <col min="10" max="10" width="4.42578125" style="33" bestFit="1" customWidth="1"/>
    <col min="11" max="11" width="3.7109375" style="33" customWidth="1"/>
    <col min="12" max="12" width="18.7109375" style="33" customWidth="1"/>
    <col min="13" max="14" width="10.7109375" style="33" customWidth="1"/>
    <col min="15" max="15" width="1.42578125" style="33" customWidth="1"/>
    <col min="16" max="16" width="3.7109375" style="33" customWidth="1"/>
    <col min="17" max="16384" width="9.140625" style="33"/>
  </cols>
  <sheetData>
    <row r="1" spans="2:15" ht="15" customHeight="1" thickBot="1">
      <c r="E1" s="33" t="s">
        <v>0</v>
      </c>
    </row>
    <row r="2" spans="2:15" ht="49.5" customHeight="1" thickBot="1">
      <c r="B2" s="1"/>
      <c r="C2" s="2"/>
      <c r="D2" s="103" t="s">
        <v>1</v>
      </c>
      <c r="E2" s="103"/>
      <c r="F2" s="103"/>
      <c r="G2" s="103"/>
      <c r="H2" s="103"/>
      <c r="I2" s="103"/>
      <c r="J2" s="103"/>
      <c r="K2" s="2"/>
      <c r="L2" s="97" t="s">
        <v>2</v>
      </c>
      <c r="M2" s="98"/>
      <c r="N2" s="98"/>
      <c r="O2" s="99"/>
    </row>
    <row r="3" spans="2:15" ht="5.0999999999999996" customHeight="1">
      <c r="B3" s="45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2:15" ht="24.95" customHeight="1">
      <c r="B4" s="46" t="s">
        <v>3</v>
      </c>
      <c r="C4" s="100"/>
      <c r="D4" s="101"/>
      <c r="E4" s="101"/>
      <c r="F4" s="102"/>
      <c r="G4" s="47"/>
      <c r="H4" s="108" t="s">
        <v>4</v>
      </c>
      <c r="I4" s="108"/>
      <c r="J4" s="109"/>
      <c r="K4" s="110"/>
      <c r="L4" s="110"/>
      <c r="M4" s="110"/>
      <c r="N4" s="110"/>
      <c r="O4" s="111"/>
    </row>
    <row r="5" spans="2:15" ht="5.0999999999999996" customHeight="1">
      <c r="B5" s="48"/>
      <c r="C5" s="49"/>
      <c r="D5" s="49"/>
      <c r="E5" s="49"/>
      <c r="F5" s="49"/>
      <c r="G5" s="47"/>
      <c r="H5" s="50"/>
      <c r="I5" s="49"/>
      <c r="J5" s="49"/>
      <c r="K5" s="49"/>
      <c r="L5" s="49"/>
      <c r="M5" s="49"/>
      <c r="N5" s="49"/>
      <c r="O5" s="51"/>
    </row>
    <row r="6" spans="2:15" ht="24.95" customHeight="1">
      <c r="B6" s="46" t="s">
        <v>5</v>
      </c>
      <c r="C6" s="100"/>
      <c r="D6" s="101"/>
      <c r="E6" s="101"/>
      <c r="F6" s="102"/>
      <c r="G6" s="47"/>
      <c r="H6" s="108" t="s">
        <v>6</v>
      </c>
      <c r="I6" s="108"/>
      <c r="J6" s="109"/>
      <c r="K6" s="110"/>
      <c r="L6" s="110"/>
      <c r="M6" s="110"/>
      <c r="N6" s="110"/>
      <c r="O6" s="111"/>
    </row>
    <row r="7" spans="2:15" ht="5.0999999999999996" customHeight="1">
      <c r="B7" s="48"/>
      <c r="C7" s="49"/>
      <c r="D7" s="49"/>
      <c r="E7" s="49"/>
      <c r="F7" s="49"/>
      <c r="G7" s="47"/>
      <c r="H7" s="50"/>
      <c r="I7" s="49"/>
      <c r="J7" s="47"/>
      <c r="K7" s="47"/>
      <c r="L7" s="47"/>
      <c r="M7" s="47"/>
      <c r="N7" s="47"/>
      <c r="O7" s="52"/>
    </row>
    <row r="8" spans="2:15" ht="24.95" customHeight="1">
      <c r="B8" s="46" t="s">
        <v>7</v>
      </c>
      <c r="C8" s="100"/>
      <c r="D8" s="101"/>
      <c r="E8" s="101"/>
      <c r="F8" s="102"/>
      <c r="G8" s="47"/>
      <c r="H8" s="53" t="s">
        <v>8</v>
      </c>
      <c r="I8" s="112"/>
      <c r="J8" s="113"/>
      <c r="K8" s="113"/>
      <c r="L8" s="113"/>
      <c r="M8" s="113"/>
      <c r="N8" s="113"/>
      <c r="O8" s="114"/>
    </row>
    <row r="9" spans="2:15" ht="5.0999999999999996" customHeight="1">
      <c r="B9" s="45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2"/>
    </row>
    <row r="10" spans="2:15" ht="20.100000000000001" customHeight="1">
      <c r="B10" s="79" t="s">
        <v>9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1"/>
    </row>
    <row r="11" spans="2:15" ht="5.0999999999999996" customHeight="1">
      <c r="B11" s="34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4"/>
    </row>
    <row r="12" spans="2:15" ht="5.0999999999999996" customHeight="1">
      <c r="B12" s="34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4"/>
    </row>
    <row r="13" spans="2:15" ht="20.100000000000001" customHeight="1">
      <c r="B13" s="34"/>
      <c r="C13" s="41"/>
      <c r="D13" s="22" t="s">
        <v>10</v>
      </c>
      <c r="E13" s="41"/>
      <c r="F13" s="41"/>
      <c r="G13" s="41"/>
      <c r="H13" s="22" t="s">
        <v>11</v>
      </c>
      <c r="I13" s="41"/>
      <c r="J13" s="41"/>
      <c r="K13" s="22" t="s">
        <v>12</v>
      </c>
      <c r="L13" s="41"/>
      <c r="M13" s="41"/>
      <c r="N13" s="22" t="s">
        <v>13</v>
      </c>
      <c r="O13" s="44"/>
    </row>
    <row r="14" spans="2:15" ht="7.5" customHeight="1">
      <c r="B14" s="71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3"/>
    </row>
    <row r="15" spans="2:15" ht="5.0999999999999996" customHeight="1">
      <c r="B15" s="34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4"/>
    </row>
    <row r="16" spans="2:15" ht="5.0999999999999996" customHeight="1">
      <c r="B16" s="34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4"/>
    </row>
    <row r="17" spans="2:15" ht="20.100000000000001" customHeight="1">
      <c r="B17" s="79" t="s">
        <v>14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1"/>
    </row>
    <row r="18" spans="2:15" ht="5.0999999999999996" customHeight="1">
      <c r="B18" s="34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4"/>
    </row>
    <row r="19" spans="2:15" ht="5.0999999999999996" customHeight="1">
      <c r="B19" s="34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4"/>
    </row>
    <row r="20" spans="2:15" ht="30" customHeight="1">
      <c r="B20" s="34"/>
      <c r="C20" s="41"/>
      <c r="D20" s="22" t="s">
        <v>15</v>
      </c>
      <c r="E20" s="41"/>
      <c r="F20" s="41"/>
      <c r="G20" s="41"/>
      <c r="H20" s="22" t="s">
        <v>16</v>
      </c>
      <c r="I20" s="41"/>
      <c r="J20" s="41"/>
      <c r="K20" s="22" t="s">
        <v>17</v>
      </c>
      <c r="L20" s="41"/>
      <c r="M20" s="41"/>
      <c r="N20" s="55" t="s">
        <v>18</v>
      </c>
      <c r="O20" s="44"/>
    </row>
    <row r="21" spans="2:15" ht="30" customHeight="1">
      <c r="B21" s="34"/>
      <c r="C21" s="41"/>
      <c r="D21" s="22" t="s">
        <v>19</v>
      </c>
      <c r="E21" s="41"/>
      <c r="F21" s="41"/>
      <c r="G21" s="41"/>
      <c r="H21" s="22" t="s">
        <v>20</v>
      </c>
      <c r="I21" s="41"/>
      <c r="J21" s="41"/>
      <c r="K21" s="22" t="s">
        <v>21</v>
      </c>
      <c r="L21" s="41"/>
      <c r="M21" s="41"/>
      <c r="N21" s="55" t="s">
        <v>22</v>
      </c>
      <c r="O21" s="44"/>
    </row>
    <row r="22" spans="2:15" ht="7.5" customHeight="1">
      <c r="B22" s="71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3"/>
    </row>
    <row r="23" spans="2:15" ht="20.100000000000001" customHeight="1">
      <c r="B23" s="79" t="s">
        <v>23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1"/>
    </row>
    <row r="24" spans="2:15" ht="5.0999999999999996" customHeight="1">
      <c r="B24" s="34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4"/>
    </row>
    <row r="25" spans="2:15" ht="5.0999999999999996" customHeight="1">
      <c r="B25" s="34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4"/>
    </row>
    <row r="26" spans="2:15" ht="20.100000000000001" customHeight="1">
      <c r="B26" s="45"/>
      <c r="C26" s="41"/>
      <c r="D26" s="41" t="s">
        <v>24</v>
      </c>
      <c r="E26" s="41"/>
      <c r="F26" s="41"/>
      <c r="G26" s="41"/>
      <c r="H26" s="38" t="s">
        <v>25</v>
      </c>
      <c r="I26" s="41"/>
      <c r="J26" s="41"/>
      <c r="K26" s="41"/>
      <c r="L26" s="38" t="s">
        <v>26</v>
      </c>
      <c r="M26" s="41"/>
      <c r="N26" s="41"/>
      <c r="O26" s="44"/>
    </row>
    <row r="27" spans="2:15" ht="20.100000000000001" customHeight="1">
      <c r="B27" s="34"/>
      <c r="C27" s="41"/>
      <c r="D27" s="41" t="s">
        <v>27</v>
      </c>
      <c r="E27" s="41"/>
      <c r="F27" s="41"/>
      <c r="G27" s="41"/>
      <c r="H27" s="38" t="s">
        <v>28</v>
      </c>
      <c r="I27" s="41"/>
      <c r="J27" s="41"/>
      <c r="K27" s="41"/>
      <c r="L27" s="38" t="s">
        <v>29</v>
      </c>
      <c r="M27" s="41"/>
      <c r="N27" s="41"/>
      <c r="O27" s="44"/>
    </row>
    <row r="28" spans="2:15" ht="20.100000000000001" customHeight="1">
      <c r="B28" s="34"/>
      <c r="C28" s="41"/>
      <c r="D28" s="41"/>
      <c r="E28" s="41"/>
      <c r="F28" s="41"/>
      <c r="G28" s="41"/>
      <c r="H28" s="38" t="s">
        <v>30</v>
      </c>
      <c r="I28" s="41"/>
      <c r="J28" s="41"/>
      <c r="K28" s="41"/>
      <c r="L28" s="41"/>
      <c r="M28" s="41"/>
      <c r="N28" s="41"/>
      <c r="O28" s="44"/>
    </row>
    <row r="29" spans="2:15" ht="5.0999999999999996" customHeight="1">
      <c r="B29" s="34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4"/>
    </row>
    <row r="30" spans="2:15" ht="5.0999999999999996" customHeight="1">
      <c r="B30" s="34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4"/>
    </row>
    <row r="31" spans="2:15" ht="20.100000000000001" customHeight="1">
      <c r="B31" s="79" t="s">
        <v>31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1"/>
    </row>
    <row r="32" spans="2:15" ht="5.0999999999999996" customHeight="1">
      <c r="B32" s="34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4"/>
    </row>
    <row r="33" spans="2:19" ht="5.0999999999999996" customHeight="1">
      <c r="B33" s="34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4"/>
    </row>
    <row r="34" spans="2:19" ht="20.100000000000001" customHeight="1">
      <c r="B34" s="34"/>
      <c r="C34" s="41"/>
      <c r="D34" s="41" t="s">
        <v>32</v>
      </c>
      <c r="E34" s="41"/>
      <c r="F34" s="41"/>
      <c r="G34" s="41"/>
      <c r="H34" s="41" t="s">
        <v>33</v>
      </c>
      <c r="I34" s="41"/>
      <c r="J34" s="41"/>
      <c r="K34" s="75" t="s">
        <v>34</v>
      </c>
      <c r="L34" s="75"/>
      <c r="M34" s="41"/>
      <c r="N34" s="41" t="s">
        <v>35</v>
      </c>
      <c r="O34" s="44"/>
    </row>
    <row r="35" spans="2:19" ht="5.0999999999999996" customHeight="1">
      <c r="B35" s="34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4"/>
    </row>
    <row r="36" spans="2:19" ht="5.0999999999999996" customHeight="1">
      <c r="B36" s="34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4"/>
    </row>
    <row r="37" spans="2:19" ht="20.100000000000001" customHeight="1">
      <c r="B37" s="107" t="s">
        <v>36</v>
      </c>
      <c r="C37" s="105"/>
      <c r="D37" s="105"/>
      <c r="E37" s="105"/>
      <c r="F37" s="105"/>
      <c r="G37" s="105"/>
      <c r="H37" s="105"/>
      <c r="I37" s="105"/>
      <c r="J37" s="105"/>
      <c r="K37" s="105"/>
      <c r="L37" s="104" t="s">
        <v>37</v>
      </c>
      <c r="M37" s="105"/>
      <c r="N37" s="105"/>
      <c r="O37" s="106"/>
    </row>
    <row r="38" spans="2:19" ht="5.0999999999999996" customHeight="1">
      <c r="B38" s="34"/>
      <c r="C38" s="41"/>
      <c r="D38" s="41"/>
      <c r="E38" s="41"/>
      <c r="F38" s="41"/>
      <c r="G38" s="41"/>
      <c r="H38" s="41"/>
      <c r="J38" s="41"/>
      <c r="K38" s="41"/>
      <c r="L38" s="56"/>
      <c r="M38" s="41"/>
      <c r="N38" s="41"/>
      <c r="O38" s="44"/>
    </row>
    <row r="39" spans="2:19" ht="5.0999999999999996" customHeight="1">
      <c r="B39" s="34"/>
      <c r="C39" s="41"/>
      <c r="D39" s="41"/>
      <c r="E39" s="41"/>
      <c r="F39" s="41"/>
      <c r="G39" s="41"/>
      <c r="H39" s="41"/>
      <c r="J39" s="41"/>
      <c r="K39" s="41"/>
      <c r="L39" s="43"/>
      <c r="M39" s="41"/>
      <c r="N39" s="41"/>
      <c r="O39" s="44"/>
    </row>
    <row r="40" spans="2:19" ht="20.100000000000001" customHeight="1">
      <c r="B40" s="34"/>
      <c r="C40" s="72" t="s">
        <v>38</v>
      </c>
      <c r="D40" s="74"/>
      <c r="E40" s="37"/>
      <c r="F40" s="38" t="s">
        <v>39</v>
      </c>
      <c r="G40" s="38"/>
      <c r="H40" s="38"/>
      <c r="L40" s="39"/>
      <c r="M40" s="40"/>
      <c r="N40" s="41" t="s">
        <v>40</v>
      </c>
      <c r="O40" s="42"/>
    </row>
    <row r="41" spans="2:19" ht="5.0999999999999996" customHeight="1">
      <c r="B41" s="34"/>
      <c r="C41" s="35"/>
      <c r="D41" s="35"/>
      <c r="F41" s="41"/>
      <c r="G41" s="41"/>
      <c r="H41" s="41"/>
      <c r="J41" s="41"/>
      <c r="K41" s="41"/>
      <c r="L41" s="43"/>
      <c r="M41" s="41"/>
      <c r="N41" s="41"/>
      <c r="O41" s="44"/>
    </row>
    <row r="42" spans="2:19" ht="5.0999999999999996" customHeight="1">
      <c r="B42" s="34"/>
      <c r="C42" s="41"/>
      <c r="D42" s="41"/>
      <c r="E42" s="41"/>
      <c r="F42" s="41"/>
      <c r="G42" s="41"/>
      <c r="H42" s="41"/>
      <c r="J42" s="41"/>
      <c r="K42" s="41"/>
      <c r="L42" s="57"/>
      <c r="M42" s="41"/>
      <c r="N42" s="41"/>
      <c r="O42" s="44"/>
    </row>
    <row r="43" spans="2:19" ht="20.100000000000001" customHeight="1">
      <c r="B43" s="79" t="s">
        <v>41</v>
      </c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1"/>
    </row>
    <row r="44" spans="2:19" ht="5.0999999999999996" customHeight="1">
      <c r="B44" s="34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4"/>
    </row>
    <row r="45" spans="2:19" ht="5.0999999999999996" customHeight="1">
      <c r="B45" s="34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4"/>
    </row>
    <row r="46" spans="2:19" ht="20.100000000000001" customHeight="1">
      <c r="B46" s="58"/>
      <c r="C46" s="22"/>
      <c r="D46" s="40" t="s">
        <v>42</v>
      </c>
      <c r="E46" s="40"/>
      <c r="F46" s="41" t="s">
        <v>43</v>
      </c>
      <c r="G46" s="41"/>
      <c r="H46" s="40" t="s">
        <v>44</v>
      </c>
      <c r="I46" s="40"/>
      <c r="J46" s="41" t="s">
        <v>43</v>
      </c>
      <c r="K46" s="41"/>
      <c r="L46" s="59" t="s">
        <v>45</v>
      </c>
      <c r="M46" s="40"/>
      <c r="N46" s="40"/>
      <c r="O46" s="44"/>
    </row>
    <row r="47" spans="2:19" ht="5.0999999999999996" customHeight="1">
      <c r="B47" s="34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0"/>
      <c r="N47" s="40"/>
      <c r="O47" s="44"/>
    </row>
    <row r="48" spans="2:19" ht="20.100000000000001" customHeight="1">
      <c r="B48" s="58"/>
      <c r="C48" s="22"/>
      <c r="D48" s="40" t="s">
        <v>46</v>
      </c>
      <c r="E48" s="40"/>
      <c r="F48" s="41" t="s">
        <v>43</v>
      </c>
      <c r="G48" s="41"/>
      <c r="H48" s="40" t="s">
        <v>47</v>
      </c>
      <c r="I48" s="40"/>
      <c r="J48" s="41" t="s">
        <v>43</v>
      </c>
      <c r="K48" s="41"/>
      <c r="L48" s="60" t="s">
        <v>48</v>
      </c>
      <c r="M48" s="84"/>
      <c r="N48" s="84"/>
      <c r="O48" s="44"/>
      <c r="S48" s="62"/>
    </row>
    <row r="49" spans="2:15" ht="5.0999999999999996" customHeight="1">
      <c r="B49" s="34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0"/>
      <c r="N49" s="40"/>
      <c r="O49" s="44"/>
    </row>
    <row r="50" spans="2:15" ht="20.100000000000001" customHeight="1">
      <c r="B50" s="58"/>
      <c r="C50" s="22"/>
      <c r="D50" s="40" t="s">
        <v>49</v>
      </c>
      <c r="E50" s="40"/>
      <c r="F50" s="41" t="s">
        <v>43</v>
      </c>
      <c r="G50" s="41"/>
      <c r="H50" s="40" t="s">
        <v>50</v>
      </c>
      <c r="I50" s="40"/>
      <c r="J50" s="41" t="s">
        <v>43</v>
      </c>
      <c r="K50" s="41"/>
      <c r="L50" s="41"/>
      <c r="M50" s="40"/>
      <c r="N50" s="40"/>
      <c r="O50" s="44"/>
    </row>
    <row r="51" spans="2:15" ht="5.0999999999999996" customHeight="1">
      <c r="B51" s="34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0"/>
      <c r="N51" s="40"/>
      <c r="O51" s="44"/>
    </row>
    <row r="52" spans="2:15" ht="20.100000000000001" customHeight="1">
      <c r="B52" s="34"/>
      <c r="C52" s="41"/>
      <c r="D52" s="41"/>
      <c r="E52" s="41"/>
      <c r="F52" s="41"/>
      <c r="G52" s="41"/>
      <c r="H52" s="41"/>
      <c r="I52" s="41"/>
      <c r="J52" s="41"/>
      <c r="K52" s="41"/>
      <c r="L52" s="60" t="s">
        <v>48</v>
      </c>
      <c r="M52" s="84"/>
      <c r="N52" s="84"/>
      <c r="O52" s="44"/>
    </row>
    <row r="53" spans="2:15" ht="5.0999999999999996" customHeight="1">
      <c r="B53" s="34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0"/>
      <c r="N53" s="40"/>
      <c r="O53" s="44"/>
    </row>
    <row r="54" spans="2:15" ht="20.100000000000001" customHeight="1">
      <c r="B54" s="34" t="s">
        <v>51</v>
      </c>
      <c r="C54" s="41"/>
      <c r="D54" s="40"/>
      <c r="E54" s="41"/>
      <c r="F54" s="41"/>
      <c r="G54" s="41"/>
      <c r="H54" s="41"/>
      <c r="I54" s="41"/>
      <c r="J54" s="41"/>
      <c r="K54" s="41"/>
      <c r="L54" s="41"/>
      <c r="M54" s="40"/>
      <c r="N54" s="40"/>
      <c r="O54" s="44"/>
    </row>
    <row r="55" spans="2:15" ht="5.0999999999999996" customHeight="1">
      <c r="B55" s="34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0"/>
      <c r="N55" s="40"/>
      <c r="O55" s="44"/>
    </row>
    <row r="56" spans="2:15" ht="20.100000000000001" customHeight="1">
      <c r="B56" s="34" t="s">
        <v>52</v>
      </c>
      <c r="C56" s="41"/>
      <c r="D56" s="40"/>
      <c r="E56" s="41"/>
      <c r="F56" s="41"/>
      <c r="G56" s="41"/>
      <c r="H56" s="41"/>
      <c r="I56" s="41"/>
      <c r="J56" s="41"/>
      <c r="K56" s="41"/>
      <c r="L56" s="60" t="s">
        <v>48</v>
      </c>
      <c r="M56" s="61"/>
      <c r="N56" s="61"/>
      <c r="O56" s="44"/>
    </row>
    <row r="57" spans="2:15" ht="5.0999999999999996" customHeight="1">
      <c r="B57" s="34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0"/>
      <c r="N57" s="40"/>
      <c r="O57" s="44"/>
    </row>
    <row r="58" spans="2:15" ht="20.100000000000001" customHeight="1">
      <c r="B58" s="34" t="s">
        <v>53</v>
      </c>
      <c r="C58" s="22"/>
      <c r="D58" s="40" t="s">
        <v>54</v>
      </c>
      <c r="E58" s="40"/>
      <c r="F58" s="41"/>
      <c r="G58" s="41"/>
      <c r="H58" s="40" t="s">
        <v>55</v>
      </c>
      <c r="I58" s="40"/>
      <c r="J58" s="41"/>
      <c r="K58" s="41"/>
      <c r="L58" s="41"/>
      <c r="M58" s="40"/>
      <c r="N58" s="40"/>
      <c r="O58" s="44"/>
    </row>
    <row r="59" spans="2:15" ht="5.0999999999999996" customHeight="1">
      <c r="B59" s="34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0"/>
      <c r="N59" s="40"/>
      <c r="O59" s="44"/>
    </row>
    <row r="60" spans="2:15" ht="20.100000000000001" customHeight="1">
      <c r="B60" s="34"/>
      <c r="C60" s="41"/>
      <c r="D60" s="40" t="s">
        <v>56</v>
      </c>
      <c r="E60" s="40"/>
      <c r="F60" s="41"/>
      <c r="G60" s="41"/>
      <c r="H60" s="40" t="s">
        <v>57</v>
      </c>
      <c r="I60" s="40"/>
      <c r="J60" s="41"/>
      <c r="K60" s="41"/>
      <c r="L60" s="60" t="s">
        <v>48</v>
      </c>
      <c r="M60" s="84"/>
      <c r="N60" s="84"/>
      <c r="O60" s="44"/>
    </row>
    <row r="61" spans="2:15" ht="5.0999999999999996" customHeight="1">
      <c r="B61" s="34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0"/>
      <c r="N61" s="40"/>
      <c r="O61" s="44"/>
    </row>
    <row r="62" spans="2:15" ht="20.100000000000001" customHeight="1">
      <c r="B62" s="34"/>
      <c r="C62" s="41"/>
      <c r="D62" s="40" t="s">
        <v>58</v>
      </c>
      <c r="E62" s="40"/>
      <c r="F62" s="41"/>
      <c r="G62" s="41"/>
      <c r="H62" s="40" t="s">
        <v>59</v>
      </c>
      <c r="I62" s="40"/>
      <c r="J62" s="41"/>
      <c r="K62" s="41"/>
      <c r="L62" s="41"/>
      <c r="M62" s="40"/>
      <c r="N62" s="40"/>
      <c r="O62" s="44"/>
    </row>
    <row r="63" spans="2:15" ht="5.0999999999999996" customHeight="1">
      <c r="B63" s="34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0"/>
      <c r="N63" s="40"/>
      <c r="O63" s="44"/>
    </row>
    <row r="64" spans="2:15" ht="20.100000000000001" customHeight="1">
      <c r="B64" s="34"/>
      <c r="C64" s="41"/>
      <c r="D64" s="40" t="s">
        <v>60</v>
      </c>
      <c r="E64" s="40"/>
      <c r="F64" s="41"/>
      <c r="G64" s="41"/>
      <c r="H64" s="41"/>
      <c r="I64" s="41"/>
      <c r="J64" s="41"/>
      <c r="K64" s="41"/>
      <c r="L64" s="60" t="s">
        <v>48</v>
      </c>
      <c r="M64" s="84"/>
      <c r="N64" s="84"/>
      <c r="O64" s="44"/>
    </row>
    <row r="65" spans="2:15" ht="5.0999999999999996" customHeight="1">
      <c r="B65" s="34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0"/>
      <c r="N65" s="40"/>
      <c r="O65" s="44"/>
    </row>
    <row r="66" spans="2:15" ht="20.100000000000001" customHeight="1">
      <c r="B66" s="34" t="s">
        <v>61</v>
      </c>
      <c r="C66" s="41"/>
      <c r="D66" s="63"/>
      <c r="E66" s="41" t="s">
        <v>43</v>
      </c>
      <c r="F66" s="41"/>
      <c r="G66" s="41"/>
      <c r="H66" s="41"/>
      <c r="I66" s="41"/>
      <c r="J66" s="41"/>
      <c r="K66" s="41"/>
      <c r="L66" s="41"/>
      <c r="M66" s="40"/>
      <c r="N66" s="40"/>
      <c r="O66" s="44"/>
    </row>
    <row r="67" spans="2:15" ht="5.0999999999999996" customHeight="1">
      <c r="B67" s="34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0"/>
      <c r="N67" s="40"/>
      <c r="O67" s="44"/>
    </row>
    <row r="68" spans="2:15" ht="20.100000000000001" customHeight="1">
      <c r="B68" s="34" t="s">
        <v>62</v>
      </c>
      <c r="C68" s="41"/>
      <c r="D68" s="85"/>
      <c r="E68" s="86"/>
      <c r="F68" s="86"/>
      <c r="G68" s="86"/>
      <c r="H68" s="87"/>
      <c r="I68" s="41"/>
      <c r="J68" s="41"/>
      <c r="K68" s="41"/>
      <c r="L68" s="60" t="s">
        <v>48</v>
      </c>
      <c r="M68" s="84"/>
      <c r="N68" s="84"/>
      <c r="O68" s="44"/>
    </row>
    <row r="69" spans="2:15" ht="5.0999999999999996" customHeight="1">
      <c r="B69" s="34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0"/>
      <c r="N69" s="40"/>
      <c r="O69" s="44"/>
    </row>
    <row r="70" spans="2:15" ht="20.100000000000001" customHeight="1">
      <c r="B70" s="34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0"/>
      <c r="N70" s="40"/>
      <c r="O70" s="44"/>
    </row>
    <row r="71" spans="2:15" ht="20.100000000000001" customHeight="1">
      <c r="B71" s="79" t="s">
        <v>63</v>
      </c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1"/>
    </row>
    <row r="72" spans="2:15" ht="5.0999999999999996" customHeight="1">
      <c r="B72" s="34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4"/>
    </row>
    <row r="73" spans="2:15" ht="5.0999999999999996" customHeight="1">
      <c r="B73" s="34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4"/>
    </row>
    <row r="74" spans="2:15" ht="24.95" customHeight="1">
      <c r="B74" s="34"/>
      <c r="C74" s="41"/>
      <c r="D74" s="40" t="s">
        <v>42</v>
      </c>
      <c r="E74" s="64"/>
      <c r="F74" s="41" t="s">
        <v>43</v>
      </c>
      <c r="G74" s="41"/>
      <c r="H74" s="40" t="s">
        <v>64</v>
      </c>
      <c r="I74" s="64"/>
      <c r="J74" s="41" t="s">
        <v>43</v>
      </c>
      <c r="K74" s="41"/>
      <c r="L74" s="22"/>
      <c r="M74" s="22"/>
      <c r="N74" s="22"/>
      <c r="O74" s="44"/>
    </row>
    <row r="75" spans="2:15" ht="5.0999999999999996" customHeight="1">
      <c r="B75" s="34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4"/>
    </row>
    <row r="76" spans="2:15" ht="5.0999999999999996" customHeight="1">
      <c r="B76" s="34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4"/>
    </row>
    <row r="77" spans="2:15" ht="5.0999999999999996" customHeight="1">
      <c r="B77" s="34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4"/>
    </row>
    <row r="78" spans="2:15" ht="20.100000000000001" customHeight="1">
      <c r="B78" s="34"/>
      <c r="C78" s="76" t="s">
        <v>65</v>
      </c>
      <c r="D78" s="77"/>
      <c r="E78" s="83"/>
      <c r="F78" s="41"/>
      <c r="G78" s="76" t="s">
        <v>66</v>
      </c>
      <c r="H78" s="77"/>
      <c r="I78" s="83"/>
      <c r="J78" s="41"/>
      <c r="K78" s="76" t="s">
        <v>67</v>
      </c>
      <c r="L78" s="77"/>
      <c r="M78" s="83"/>
      <c r="N78" s="41"/>
      <c r="O78" s="44"/>
    </row>
    <row r="79" spans="2:15" ht="5.0999999999999996" customHeight="1">
      <c r="B79" s="34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4"/>
    </row>
    <row r="80" spans="2:15" ht="20.100000000000001" customHeight="1">
      <c r="B80" s="34"/>
      <c r="C80" s="41"/>
      <c r="D80" s="40" t="s">
        <v>68</v>
      </c>
      <c r="E80" s="40"/>
      <c r="F80" s="41"/>
      <c r="G80" s="41"/>
      <c r="H80" s="40" t="s">
        <v>69</v>
      </c>
      <c r="I80" s="40"/>
      <c r="J80" s="41"/>
      <c r="K80" s="41"/>
      <c r="L80" s="40" t="s">
        <v>70</v>
      </c>
      <c r="M80" s="40"/>
      <c r="N80" s="41"/>
      <c r="O80" s="44"/>
    </row>
    <row r="81" spans="2:15" ht="5.0999999999999996" customHeight="1">
      <c r="B81" s="34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4"/>
    </row>
    <row r="82" spans="2:15" ht="20.100000000000001" customHeight="1">
      <c r="B82" s="34"/>
      <c r="C82" s="41"/>
      <c r="D82" s="40" t="s">
        <v>71</v>
      </c>
      <c r="E82" s="40"/>
      <c r="F82" s="41"/>
      <c r="G82" s="41"/>
      <c r="H82" s="40" t="s">
        <v>72</v>
      </c>
      <c r="I82" s="40"/>
      <c r="J82" s="41"/>
      <c r="K82" s="41"/>
      <c r="L82" s="40" t="s">
        <v>73</v>
      </c>
      <c r="M82" s="40"/>
      <c r="N82" s="41"/>
      <c r="O82" s="44"/>
    </row>
    <row r="83" spans="2:15" ht="5.0999999999999996" customHeight="1">
      <c r="B83" s="34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4"/>
    </row>
    <row r="84" spans="2:15" ht="20.100000000000001" customHeight="1">
      <c r="B84" s="34"/>
      <c r="C84" s="41"/>
      <c r="D84" s="40" t="s">
        <v>74</v>
      </c>
      <c r="E84" s="40"/>
      <c r="F84" s="41"/>
      <c r="G84" s="41"/>
      <c r="H84" s="40" t="s">
        <v>75</v>
      </c>
      <c r="I84" s="40"/>
      <c r="J84" s="41"/>
      <c r="K84" s="41"/>
      <c r="L84" s="40" t="s">
        <v>76</v>
      </c>
      <c r="M84" s="40"/>
      <c r="N84" s="41"/>
      <c r="O84" s="44"/>
    </row>
    <row r="85" spans="2:15" ht="5.0999999999999996" customHeight="1">
      <c r="B85" s="34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4"/>
    </row>
    <row r="86" spans="2:15" ht="20.100000000000001" customHeight="1">
      <c r="B86" s="34"/>
      <c r="C86" s="41"/>
      <c r="D86" s="40" t="s">
        <v>77</v>
      </c>
      <c r="E86" s="40"/>
      <c r="F86" s="41"/>
      <c r="G86" s="41"/>
      <c r="H86" s="41"/>
      <c r="I86" s="41"/>
      <c r="J86" s="41"/>
      <c r="K86" s="41"/>
      <c r="L86" s="41"/>
      <c r="M86" s="41"/>
      <c r="N86" s="41"/>
      <c r="O86" s="44"/>
    </row>
    <row r="87" spans="2:15" ht="5.0999999999999996" customHeight="1">
      <c r="B87" s="34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4"/>
    </row>
    <row r="88" spans="2:15" ht="5.0999999999999996" customHeight="1">
      <c r="B88" s="34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4"/>
    </row>
    <row r="89" spans="2:15" ht="20.100000000000001" customHeight="1">
      <c r="B89" s="34"/>
      <c r="C89" s="76" t="s">
        <v>78</v>
      </c>
      <c r="D89" s="77"/>
      <c r="E89" s="77"/>
      <c r="F89" s="77"/>
      <c r="G89" s="77"/>
      <c r="H89" s="77"/>
      <c r="I89" s="77"/>
      <c r="J89" s="77"/>
      <c r="K89" s="77"/>
      <c r="L89" s="77"/>
      <c r="M89" s="83"/>
      <c r="N89" s="41"/>
      <c r="O89" s="44"/>
    </row>
    <row r="90" spans="2:15" ht="5.0999999999999996" customHeight="1">
      <c r="B90" s="34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4"/>
    </row>
    <row r="91" spans="2:15" ht="20.100000000000001" customHeight="1">
      <c r="B91" s="34"/>
      <c r="C91" s="41"/>
      <c r="D91" s="40" t="s">
        <v>79</v>
      </c>
      <c r="E91" s="40" t="s">
        <v>80</v>
      </c>
      <c r="F91" s="41"/>
      <c r="G91" s="41"/>
      <c r="H91" s="40" t="s">
        <v>81</v>
      </c>
      <c r="I91" s="40"/>
      <c r="J91" s="41"/>
      <c r="K91" s="41"/>
      <c r="L91" s="40" t="s">
        <v>82</v>
      </c>
      <c r="M91" s="40"/>
      <c r="N91" s="41"/>
      <c r="O91" s="44"/>
    </row>
    <row r="92" spans="2:15" ht="5.0999999999999996" customHeight="1">
      <c r="B92" s="34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4"/>
    </row>
    <row r="93" spans="2:15" ht="20.100000000000001" customHeight="1">
      <c r="B93" s="34"/>
      <c r="C93" s="41"/>
      <c r="D93" s="40" t="s">
        <v>83</v>
      </c>
      <c r="E93" s="40" t="s">
        <v>84</v>
      </c>
      <c r="F93" s="41"/>
      <c r="G93" s="41"/>
      <c r="H93" s="40" t="s">
        <v>85</v>
      </c>
      <c r="I93" s="40"/>
      <c r="J93" s="41"/>
      <c r="K93" s="41"/>
      <c r="L93" s="40" t="s">
        <v>86</v>
      </c>
      <c r="M93" s="40"/>
      <c r="N93" s="41"/>
      <c r="O93" s="44"/>
    </row>
    <row r="94" spans="2:15" ht="5.0999999999999996" customHeight="1">
      <c r="B94" s="34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4"/>
    </row>
    <row r="95" spans="2:15" ht="20.100000000000001" customHeight="1">
      <c r="B95" s="34"/>
      <c r="C95" s="76" t="s">
        <v>87</v>
      </c>
      <c r="D95" s="77"/>
      <c r="E95" s="77"/>
      <c r="F95" s="77"/>
      <c r="G95" s="77"/>
      <c r="H95" s="77"/>
      <c r="I95" s="83"/>
      <c r="J95" s="41"/>
      <c r="K95" s="76" t="s">
        <v>76</v>
      </c>
      <c r="L95" s="77"/>
      <c r="M95" s="83"/>
      <c r="N95" s="41"/>
      <c r="O95" s="44"/>
    </row>
    <row r="96" spans="2:15" ht="5.0999999999999996" customHeight="1">
      <c r="B96" s="34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4"/>
    </row>
    <row r="97" spans="2:15" ht="20.100000000000001" customHeight="1">
      <c r="B97" s="34"/>
      <c r="C97" s="41"/>
      <c r="D97" s="40" t="s">
        <v>88</v>
      </c>
      <c r="E97" s="40"/>
      <c r="F97" s="41"/>
      <c r="G97" s="41"/>
      <c r="H97" s="40" t="s">
        <v>89</v>
      </c>
      <c r="I97" s="40"/>
      <c r="J97" s="41"/>
      <c r="K97" s="41"/>
      <c r="L97" s="40" t="s">
        <v>90</v>
      </c>
      <c r="M97" s="40"/>
      <c r="N97" s="41"/>
      <c r="O97" s="44"/>
    </row>
    <row r="98" spans="2:15" ht="5.0999999999999996" customHeight="1">
      <c r="B98" s="34"/>
      <c r="C98" s="41"/>
      <c r="D98" s="41"/>
      <c r="E98" s="41"/>
      <c r="F98" s="41"/>
      <c r="G98" s="41"/>
      <c r="H98" s="41"/>
      <c r="I98" s="41"/>
      <c r="J98" s="41"/>
      <c r="K98" s="41"/>
      <c r="N98" s="41"/>
      <c r="O98" s="44"/>
    </row>
    <row r="99" spans="2:15" ht="20.100000000000001" customHeight="1">
      <c r="B99" s="34"/>
      <c r="C99" s="41"/>
      <c r="D99" s="40" t="s">
        <v>91</v>
      </c>
      <c r="E99" s="40"/>
      <c r="F99" s="41"/>
      <c r="G99" s="41"/>
      <c r="H99" s="40" t="s">
        <v>92</v>
      </c>
      <c r="I99" s="40"/>
      <c r="J99" s="41"/>
      <c r="K99" s="41"/>
      <c r="L99" s="40" t="s">
        <v>93</v>
      </c>
      <c r="M99" s="40"/>
      <c r="N99" s="41"/>
      <c r="O99" s="44"/>
    </row>
    <row r="100" spans="2:15" ht="5.0999999999999996" customHeight="1">
      <c r="B100" s="34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4"/>
    </row>
    <row r="101" spans="2:15" ht="20.100000000000001" customHeight="1">
      <c r="B101" s="34"/>
      <c r="C101" s="41"/>
      <c r="D101" s="40" t="s">
        <v>94</v>
      </c>
      <c r="E101" s="40"/>
      <c r="F101" s="41"/>
      <c r="G101" s="41"/>
      <c r="H101" s="40" t="s">
        <v>95</v>
      </c>
      <c r="I101" s="40"/>
      <c r="J101" s="41"/>
      <c r="K101" s="41"/>
      <c r="L101" s="40" t="s">
        <v>96</v>
      </c>
      <c r="M101" s="40"/>
      <c r="N101" s="41"/>
      <c r="O101" s="44"/>
    </row>
    <row r="102" spans="2:15" ht="20.100000000000001" customHeight="1">
      <c r="B102" s="34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4"/>
    </row>
    <row r="103" spans="2:15" ht="20.100000000000001" customHeight="1">
      <c r="B103" s="107" t="s">
        <v>97</v>
      </c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6"/>
    </row>
    <row r="104" spans="2:15" ht="5.0999999999999996" customHeight="1">
      <c r="B104" s="34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4"/>
    </row>
    <row r="105" spans="2:15" ht="5.0999999999999996" customHeight="1">
      <c r="B105" s="34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4"/>
    </row>
    <row r="106" spans="2:15" ht="24.95" customHeight="1">
      <c r="B106" s="34"/>
      <c r="C106" s="41"/>
      <c r="D106" s="40" t="s">
        <v>42</v>
      </c>
      <c r="E106" s="64"/>
      <c r="F106" s="41" t="s">
        <v>43</v>
      </c>
      <c r="G106" s="41"/>
      <c r="H106" s="40" t="s">
        <v>64</v>
      </c>
      <c r="I106" s="64"/>
      <c r="J106" s="41" t="s">
        <v>43</v>
      </c>
      <c r="K106" s="41"/>
      <c r="L106" s="22"/>
      <c r="M106" s="22"/>
      <c r="N106" s="22"/>
      <c r="O106" s="44"/>
    </row>
    <row r="107" spans="2:15" ht="5.0999999999999996" customHeight="1">
      <c r="B107" s="34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4"/>
    </row>
    <row r="108" spans="2:15" ht="5.0999999999999996" customHeight="1">
      <c r="B108" s="34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4"/>
    </row>
    <row r="109" spans="2:15" ht="5.0999999999999996" customHeight="1">
      <c r="B109" s="34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4"/>
    </row>
    <row r="110" spans="2:15" ht="20.100000000000001" customHeight="1">
      <c r="B110" s="34"/>
      <c r="C110" s="76" t="s">
        <v>98</v>
      </c>
      <c r="D110" s="77"/>
      <c r="E110" s="83"/>
      <c r="F110" s="41"/>
      <c r="G110" s="76" t="s">
        <v>87</v>
      </c>
      <c r="H110" s="77"/>
      <c r="I110" s="83"/>
      <c r="J110" s="41"/>
      <c r="K110" s="76" t="s">
        <v>99</v>
      </c>
      <c r="L110" s="77"/>
      <c r="M110" s="83"/>
      <c r="N110" s="41"/>
      <c r="O110" s="44"/>
    </row>
    <row r="111" spans="2:15" ht="5.0999999999999996" customHeight="1">
      <c r="B111" s="34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4"/>
    </row>
    <row r="112" spans="2:15" ht="20.100000000000001" customHeight="1">
      <c r="B112" s="34"/>
      <c r="C112" s="41"/>
      <c r="D112" s="40" t="s">
        <v>68</v>
      </c>
      <c r="E112" s="40"/>
      <c r="F112" s="41"/>
      <c r="G112" s="41"/>
      <c r="H112" s="40" t="s">
        <v>88</v>
      </c>
      <c r="I112" s="40"/>
      <c r="J112" s="41"/>
      <c r="K112" s="41"/>
      <c r="L112" s="65">
        <v>200</v>
      </c>
      <c r="M112" s="40"/>
      <c r="N112" s="41"/>
      <c r="O112" s="44"/>
    </row>
    <row r="113" spans="2:15" ht="5.0999999999999996" customHeight="1">
      <c r="B113" s="34"/>
      <c r="C113" s="41"/>
      <c r="D113" s="41"/>
      <c r="E113" s="41"/>
      <c r="F113" s="41"/>
      <c r="G113" s="41"/>
      <c r="H113" s="66"/>
      <c r="I113" s="41"/>
      <c r="J113" s="41"/>
      <c r="K113" s="41"/>
      <c r="L113" s="67"/>
      <c r="M113" s="41"/>
      <c r="N113" s="41"/>
      <c r="O113" s="44"/>
    </row>
    <row r="114" spans="2:15" ht="20.100000000000001" customHeight="1">
      <c r="B114" s="34"/>
      <c r="C114" s="41"/>
      <c r="D114" s="40" t="s">
        <v>100</v>
      </c>
      <c r="E114" s="40"/>
      <c r="F114" s="41"/>
      <c r="G114" s="41"/>
      <c r="H114" s="40" t="s">
        <v>91</v>
      </c>
      <c r="I114" s="40"/>
      <c r="J114" s="41"/>
      <c r="K114" s="41"/>
      <c r="L114" s="65">
        <v>400</v>
      </c>
      <c r="M114" s="40"/>
      <c r="N114" s="41"/>
      <c r="O114" s="44"/>
    </row>
    <row r="115" spans="2:15" ht="5.0999999999999996" customHeight="1">
      <c r="B115" s="34"/>
      <c r="C115" s="41"/>
      <c r="D115" s="41"/>
      <c r="E115" s="41"/>
      <c r="F115" s="41"/>
      <c r="G115" s="41"/>
      <c r="H115" s="66"/>
      <c r="I115" s="41"/>
      <c r="J115" s="41"/>
      <c r="K115" s="41"/>
      <c r="L115" s="67"/>
      <c r="M115" s="41"/>
      <c r="N115" s="41"/>
      <c r="O115" s="44"/>
    </row>
    <row r="116" spans="2:15" ht="20.100000000000001" customHeight="1">
      <c r="B116" s="34"/>
      <c r="C116" s="41"/>
      <c r="D116" s="40" t="s">
        <v>74</v>
      </c>
      <c r="E116" s="40"/>
      <c r="F116" s="41"/>
      <c r="G116" s="41"/>
      <c r="H116" s="40" t="s">
        <v>89</v>
      </c>
      <c r="I116" s="40"/>
      <c r="J116" s="41"/>
      <c r="K116" s="41"/>
      <c r="L116" s="65">
        <v>600</v>
      </c>
      <c r="M116" s="40"/>
      <c r="N116" s="41"/>
      <c r="O116" s="44"/>
    </row>
    <row r="117" spans="2:15" ht="5.0999999999999996" customHeight="1">
      <c r="B117" s="34"/>
      <c r="C117" s="41"/>
      <c r="D117" s="41"/>
      <c r="E117" s="41"/>
      <c r="F117" s="41"/>
      <c r="G117" s="41"/>
      <c r="H117" s="66"/>
      <c r="I117" s="41"/>
      <c r="J117" s="41"/>
      <c r="K117" s="41"/>
      <c r="L117" s="67"/>
      <c r="M117" s="41"/>
      <c r="N117" s="41"/>
      <c r="O117" s="44"/>
    </row>
    <row r="118" spans="2:15" ht="20.100000000000001" customHeight="1">
      <c r="B118" s="34"/>
      <c r="C118" s="41"/>
      <c r="D118" s="40" t="s">
        <v>77</v>
      </c>
      <c r="E118" s="40"/>
      <c r="F118" s="41"/>
      <c r="G118" s="41"/>
      <c r="H118" s="40" t="s">
        <v>92</v>
      </c>
      <c r="I118" s="40"/>
      <c r="J118" s="41"/>
      <c r="K118" s="41"/>
      <c r="L118" s="65">
        <v>800</v>
      </c>
      <c r="M118" s="40"/>
      <c r="N118" s="41"/>
      <c r="O118" s="44"/>
    </row>
    <row r="119" spans="2:15" ht="5.0999999999999996" customHeight="1">
      <c r="B119" s="34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4"/>
    </row>
    <row r="120" spans="2:15" ht="20.100000000000001" customHeight="1">
      <c r="B120" s="34"/>
      <c r="C120" s="41"/>
      <c r="D120" s="40" t="s">
        <v>101</v>
      </c>
      <c r="E120" s="40"/>
      <c r="F120" s="41"/>
      <c r="N120" s="41"/>
      <c r="O120" s="44"/>
    </row>
    <row r="121" spans="2:15" ht="5.0999999999999996" customHeight="1">
      <c r="B121" s="34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4"/>
    </row>
    <row r="122" spans="2:15" ht="20.100000000000001" customHeight="1">
      <c r="B122" s="34"/>
      <c r="C122" s="41"/>
      <c r="D122" s="40" t="s">
        <v>76</v>
      </c>
      <c r="E122" s="40"/>
      <c r="F122" s="41"/>
      <c r="G122" s="41"/>
      <c r="H122" s="40" t="s">
        <v>102</v>
      </c>
      <c r="I122" s="40"/>
      <c r="J122" s="41"/>
      <c r="K122" s="41"/>
      <c r="L122" s="40" t="s">
        <v>103</v>
      </c>
      <c r="M122" s="40"/>
      <c r="N122" s="41"/>
      <c r="O122" s="44"/>
    </row>
    <row r="123" spans="2:15" ht="5.0999999999999996" customHeight="1">
      <c r="B123" s="34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4"/>
    </row>
    <row r="124" spans="2:15" ht="5.0999999999999996" customHeight="1">
      <c r="B124" s="34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4"/>
    </row>
    <row r="125" spans="2:15" ht="20.100000000000001" customHeight="1">
      <c r="B125" s="34"/>
      <c r="C125" s="82" t="s">
        <v>104</v>
      </c>
      <c r="D125" s="82"/>
      <c r="E125" s="82"/>
      <c r="F125" s="41"/>
      <c r="G125" s="41"/>
      <c r="H125" s="41"/>
      <c r="I125" s="41"/>
      <c r="J125" s="41"/>
      <c r="K125" s="41"/>
      <c r="L125" s="41"/>
      <c r="M125" s="41"/>
      <c r="N125" s="41"/>
      <c r="O125" s="44"/>
    </row>
    <row r="126" spans="2:15" ht="5.0999999999999996" customHeight="1">
      <c r="B126" s="34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4"/>
    </row>
    <row r="127" spans="2:15" ht="20.100000000000001" customHeight="1">
      <c r="B127" s="34"/>
      <c r="C127" s="41"/>
      <c r="D127" s="40" t="s">
        <v>79</v>
      </c>
      <c r="E127" s="40" t="s">
        <v>80</v>
      </c>
      <c r="F127" s="41"/>
      <c r="G127" s="41"/>
      <c r="H127" s="40" t="s">
        <v>81</v>
      </c>
      <c r="I127" s="40"/>
      <c r="J127" s="41"/>
      <c r="K127" s="41"/>
      <c r="L127" s="40" t="s">
        <v>82</v>
      </c>
      <c r="M127" s="40"/>
      <c r="N127" s="41"/>
      <c r="O127" s="44"/>
    </row>
    <row r="128" spans="2:15" ht="5.0999999999999996" customHeight="1">
      <c r="B128" s="34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4"/>
    </row>
    <row r="129" spans="2:15" ht="20.100000000000001" customHeight="1">
      <c r="B129" s="34"/>
      <c r="C129" s="41"/>
      <c r="D129" s="40" t="s">
        <v>83</v>
      </c>
      <c r="E129" s="40" t="s">
        <v>84</v>
      </c>
      <c r="F129" s="41"/>
      <c r="G129" s="41"/>
      <c r="H129" s="40" t="s">
        <v>85</v>
      </c>
      <c r="I129" s="40"/>
      <c r="J129" s="41"/>
      <c r="K129" s="41"/>
      <c r="L129" s="40" t="s">
        <v>86</v>
      </c>
      <c r="M129" s="40"/>
      <c r="N129" s="41"/>
      <c r="O129" s="44"/>
    </row>
    <row r="130" spans="2:15" ht="20.100000000000001" customHeight="1">
      <c r="B130" s="34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4"/>
    </row>
    <row r="131" spans="2:15" ht="20.100000000000001" customHeight="1">
      <c r="B131" s="79" t="s">
        <v>105</v>
      </c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1"/>
    </row>
    <row r="132" spans="2:15" ht="5.0999999999999996" customHeight="1">
      <c r="B132" s="34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4"/>
    </row>
    <row r="133" spans="2:15" ht="5.0999999999999996" customHeight="1">
      <c r="B133" s="34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4"/>
    </row>
    <row r="134" spans="2:15" ht="24.95" customHeight="1">
      <c r="B134" s="34"/>
      <c r="C134" s="41"/>
      <c r="D134" s="40" t="s">
        <v>42</v>
      </c>
      <c r="E134" s="64"/>
      <c r="F134" s="41" t="s">
        <v>43</v>
      </c>
      <c r="G134" s="41"/>
      <c r="H134" s="40" t="s">
        <v>44</v>
      </c>
      <c r="I134" s="64"/>
      <c r="J134" s="41" t="s">
        <v>43</v>
      </c>
      <c r="K134" s="41"/>
      <c r="L134" s="40" t="s">
        <v>64</v>
      </c>
      <c r="M134" s="64"/>
      <c r="N134" s="41" t="s">
        <v>43</v>
      </c>
      <c r="O134" s="44"/>
    </row>
    <row r="135" spans="2:15" ht="5.0999999999999996" customHeight="1">
      <c r="B135" s="34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4"/>
    </row>
    <row r="136" spans="2:15" ht="5.0999999999999996" customHeight="1">
      <c r="B136" s="34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4"/>
    </row>
    <row r="137" spans="2:15" ht="5.0999999999999996" customHeight="1">
      <c r="B137" s="34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4"/>
    </row>
    <row r="138" spans="2:15" ht="20.100000000000001" customHeight="1">
      <c r="B138" s="34"/>
      <c r="C138" s="82" t="s">
        <v>106</v>
      </c>
      <c r="D138" s="82"/>
      <c r="E138" s="82"/>
      <c r="F138" s="41"/>
      <c r="G138" s="82" t="s">
        <v>107</v>
      </c>
      <c r="H138" s="82"/>
      <c r="I138" s="82"/>
      <c r="J138" s="41"/>
      <c r="K138" s="76" t="s">
        <v>76</v>
      </c>
      <c r="L138" s="77"/>
      <c r="M138" s="77"/>
      <c r="N138" s="83"/>
      <c r="O138" s="44"/>
    </row>
    <row r="139" spans="2:15" ht="5.0999999999999996" customHeight="1">
      <c r="B139" s="34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4"/>
    </row>
    <row r="140" spans="2:15" ht="20.100000000000001" customHeight="1">
      <c r="B140" s="34"/>
      <c r="C140" s="41"/>
      <c r="D140" s="40" t="s">
        <v>108</v>
      </c>
      <c r="E140" s="40"/>
      <c r="F140" s="41"/>
      <c r="G140" s="41"/>
      <c r="H140" s="40" t="s">
        <v>109</v>
      </c>
      <c r="I140" s="40"/>
      <c r="J140" s="41"/>
      <c r="K140" s="41"/>
      <c r="L140" s="40" t="s">
        <v>110</v>
      </c>
      <c r="M140" s="95"/>
      <c r="N140" s="96"/>
      <c r="O140" s="44"/>
    </row>
    <row r="141" spans="2:15" ht="5.0999999999999996" customHeight="1">
      <c r="B141" s="34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4"/>
    </row>
    <row r="142" spans="2:15" ht="20.100000000000001" customHeight="1">
      <c r="B142" s="34"/>
      <c r="C142" s="41"/>
      <c r="D142" s="40" t="s">
        <v>111</v>
      </c>
      <c r="E142" s="40"/>
      <c r="F142" s="41"/>
      <c r="G142" s="41"/>
      <c r="H142" s="40" t="s">
        <v>112</v>
      </c>
      <c r="I142" s="40"/>
      <c r="J142" s="41"/>
      <c r="K142" s="41"/>
      <c r="L142" s="40" t="s">
        <v>113</v>
      </c>
      <c r="M142" s="95"/>
      <c r="N142" s="96"/>
      <c r="O142" s="44"/>
    </row>
    <row r="143" spans="2:15" ht="5.0999999999999996" customHeight="1">
      <c r="B143" s="34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4"/>
    </row>
    <row r="144" spans="2:15" ht="20.100000000000001" customHeight="1">
      <c r="B144" s="34"/>
      <c r="C144" s="41"/>
      <c r="D144" s="40" t="s">
        <v>114</v>
      </c>
      <c r="E144" s="40"/>
      <c r="F144" s="41"/>
      <c r="G144" s="41"/>
      <c r="H144" s="40" t="s">
        <v>115</v>
      </c>
      <c r="I144" s="40"/>
      <c r="J144" s="41"/>
      <c r="K144" s="41"/>
      <c r="L144" s="40" t="s">
        <v>116</v>
      </c>
      <c r="M144" s="95"/>
      <c r="N144" s="96"/>
      <c r="O144" s="44"/>
    </row>
    <row r="145" spans="2:15" ht="5.0999999999999996" customHeight="1">
      <c r="B145" s="34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4"/>
    </row>
    <row r="146" spans="2:15" ht="20.100000000000001" customHeight="1">
      <c r="B146" s="34"/>
      <c r="C146" s="41"/>
      <c r="D146" s="40" t="s">
        <v>83</v>
      </c>
      <c r="E146" s="40"/>
      <c r="F146" s="41"/>
      <c r="G146" s="41"/>
      <c r="H146" s="40" t="s">
        <v>117</v>
      </c>
      <c r="I146" s="40"/>
      <c r="J146" s="41"/>
      <c r="K146" s="41"/>
      <c r="L146" s="40" t="s">
        <v>118</v>
      </c>
      <c r="M146" s="95"/>
      <c r="N146" s="96"/>
      <c r="O146" s="44"/>
    </row>
    <row r="147" spans="2:15" ht="5.0999999999999996" customHeight="1">
      <c r="B147" s="34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4"/>
    </row>
    <row r="148" spans="2:15" ht="20.100000000000001" customHeight="1">
      <c r="B148" s="34"/>
      <c r="C148" s="41"/>
      <c r="D148" s="40" t="s">
        <v>119</v>
      </c>
      <c r="E148" s="40"/>
      <c r="F148" s="41"/>
      <c r="G148" s="41"/>
      <c r="H148" s="40" t="s">
        <v>120</v>
      </c>
      <c r="I148" s="40"/>
      <c r="J148" s="41"/>
      <c r="K148" s="41"/>
      <c r="L148" s="40" t="s">
        <v>121</v>
      </c>
      <c r="M148" s="40"/>
      <c r="N148" s="41"/>
      <c r="O148" s="44"/>
    </row>
    <row r="149" spans="2:15" ht="5.0999999999999996" customHeight="1">
      <c r="B149" s="34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4"/>
    </row>
    <row r="150" spans="2:15" ht="19.5" customHeight="1">
      <c r="B150" s="34"/>
      <c r="C150" s="41"/>
      <c r="D150" s="40" t="s">
        <v>119</v>
      </c>
      <c r="E150" s="40"/>
      <c r="F150" s="41"/>
      <c r="G150" s="41"/>
      <c r="H150" s="40" t="s">
        <v>120</v>
      </c>
      <c r="I150" s="40"/>
      <c r="J150" s="41"/>
      <c r="K150" s="41"/>
      <c r="L150" s="40" t="s">
        <v>122</v>
      </c>
      <c r="M150" s="40"/>
      <c r="N150" s="41"/>
      <c r="O150" s="44"/>
    </row>
    <row r="151" spans="2:15" ht="5.0999999999999996" customHeight="1">
      <c r="B151" s="34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4"/>
    </row>
    <row r="152" spans="2:15" ht="19.5" customHeight="1">
      <c r="B152" s="34"/>
      <c r="C152" s="41"/>
      <c r="D152" s="40" t="s">
        <v>119</v>
      </c>
      <c r="E152" s="40"/>
      <c r="F152" s="41"/>
      <c r="G152" s="41"/>
      <c r="H152" s="40" t="s">
        <v>123</v>
      </c>
      <c r="I152" s="40"/>
      <c r="J152" s="41"/>
      <c r="K152" s="41"/>
      <c r="L152" s="40" t="s">
        <v>124</v>
      </c>
      <c r="M152" s="40"/>
      <c r="N152" s="41"/>
      <c r="O152" s="44"/>
    </row>
    <row r="153" spans="2:15" ht="5.0999999999999996" customHeight="1">
      <c r="B153" s="34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4"/>
    </row>
    <row r="154" spans="2:15" ht="19.5" customHeight="1">
      <c r="B154" s="34"/>
      <c r="C154" s="41"/>
      <c r="D154" s="41"/>
      <c r="E154" s="41"/>
      <c r="F154" s="41"/>
      <c r="G154" s="41"/>
      <c r="H154" s="41"/>
      <c r="I154" s="41"/>
      <c r="J154" s="41"/>
      <c r="K154" s="41"/>
      <c r="L154" s="40" t="s">
        <v>125</v>
      </c>
      <c r="M154" s="40"/>
      <c r="N154" s="41"/>
      <c r="O154" s="44"/>
    </row>
    <row r="155" spans="2:15" ht="5.0999999999999996" customHeight="1">
      <c r="B155" s="34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4"/>
    </row>
    <row r="156" spans="2:15" ht="24.95" customHeight="1">
      <c r="B156" s="71" t="s">
        <v>126</v>
      </c>
      <c r="C156" s="74"/>
      <c r="D156" s="88"/>
      <c r="E156" s="89"/>
      <c r="F156" s="89"/>
      <c r="G156" s="89"/>
      <c r="H156" s="89"/>
      <c r="I156" s="89"/>
      <c r="J156" s="89"/>
      <c r="K156" s="89"/>
      <c r="L156" s="89"/>
      <c r="M156" s="89"/>
      <c r="N156" s="90"/>
      <c r="O156" s="44"/>
    </row>
    <row r="157" spans="2:15" ht="24.95" customHeight="1">
      <c r="B157" s="71"/>
      <c r="C157" s="74"/>
      <c r="D157" s="91"/>
      <c r="E157" s="92"/>
      <c r="F157" s="92"/>
      <c r="G157" s="92"/>
      <c r="H157" s="92"/>
      <c r="I157" s="92"/>
      <c r="J157" s="92"/>
      <c r="K157" s="92"/>
      <c r="L157" s="92"/>
      <c r="M157" s="92"/>
      <c r="N157" s="93"/>
      <c r="O157" s="44"/>
    </row>
    <row r="158" spans="2:15" ht="5.0999999999999996" customHeight="1">
      <c r="B158" s="34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4"/>
    </row>
    <row r="159" spans="2:15" ht="5.0999999999999996" customHeight="1">
      <c r="B159" s="34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4"/>
    </row>
    <row r="160" spans="2:15" ht="20.100000000000001" customHeight="1">
      <c r="B160" s="79" t="s">
        <v>127</v>
      </c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1"/>
    </row>
    <row r="161" spans="2:15" ht="5.0999999999999996" customHeight="1">
      <c r="B161" s="45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2"/>
    </row>
    <row r="162" spans="2:15" ht="5.0999999999999996" customHeight="1">
      <c r="B162" s="45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2"/>
    </row>
    <row r="163" spans="2:15" ht="20.100000000000001" customHeight="1">
      <c r="B163" s="34"/>
      <c r="C163" s="40"/>
      <c r="D163" s="76" t="s">
        <v>128</v>
      </c>
      <c r="E163" s="83"/>
      <c r="F163" s="41"/>
      <c r="G163" s="40"/>
      <c r="H163" s="82" t="s">
        <v>129</v>
      </c>
      <c r="I163" s="82"/>
      <c r="J163" s="41"/>
      <c r="K163" s="40"/>
      <c r="L163" s="76" t="s">
        <v>130</v>
      </c>
      <c r="M163" s="77"/>
      <c r="N163" s="77"/>
      <c r="O163" s="78"/>
    </row>
    <row r="164" spans="2:15" ht="20.100000000000001" customHeight="1">
      <c r="B164" s="34"/>
      <c r="C164" s="40"/>
      <c r="D164" s="76" t="s">
        <v>131</v>
      </c>
      <c r="E164" s="83"/>
      <c r="F164" s="41"/>
      <c r="G164" s="40"/>
      <c r="H164" s="82" t="s">
        <v>132</v>
      </c>
      <c r="I164" s="82"/>
      <c r="J164" s="41"/>
      <c r="K164" s="40"/>
      <c r="L164" s="76" t="s">
        <v>133</v>
      </c>
      <c r="M164" s="77"/>
      <c r="N164" s="77"/>
      <c r="O164" s="78"/>
    </row>
    <row r="165" spans="2:15" ht="20.100000000000001" customHeight="1">
      <c r="B165" s="34"/>
      <c r="C165" s="40"/>
      <c r="D165" s="76" t="s">
        <v>134</v>
      </c>
      <c r="E165" s="83"/>
      <c r="F165" s="41"/>
      <c r="G165" s="40"/>
      <c r="H165" s="82" t="s">
        <v>135</v>
      </c>
      <c r="I165" s="82"/>
      <c r="J165" s="41"/>
      <c r="K165" s="40"/>
      <c r="L165" s="76" t="s">
        <v>136</v>
      </c>
      <c r="M165" s="77"/>
      <c r="N165" s="77"/>
      <c r="O165" s="78"/>
    </row>
    <row r="166" spans="2:15" ht="20.100000000000001" customHeight="1">
      <c r="B166" s="34"/>
      <c r="C166" s="40"/>
      <c r="D166" s="76" t="s">
        <v>137</v>
      </c>
      <c r="E166" s="83"/>
      <c r="F166" s="41"/>
      <c r="G166" s="40"/>
      <c r="H166" s="76" t="s">
        <v>138</v>
      </c>
      <c r="I166" s="83"/>
      <c r="J166" s="41"/>
      <c r="K166" s="40"/>
      <c r="L166" s="76" t="s">
        <v>139</v>
      </c>
      <c r="M166" s="77"/>
      <c r="N166" s="77"/>
      <c r="O166" s="78"/>
    </row>
    <row r="167" spans="2:15" ht="20.100000000000001" customHeight="1">
      <c r="B167" s="34"/>
      <c r="C167" s="40"/>
      <c r="D167" s="76" t="s">
        <v>140</v>
      </c>
      <c r="E167" s="83"/>
      <c r="F167" s="41"/>
      <c r="G167" s="40"/>
      <c r="H167" s="76" t="s">
        <v>141</v>
      </c>
      <c r="I167" s="83"/>
      <c r="J167" s="41"/>
      <c r="K167" s="40"/>
      <c r="L167" s="76" t="s">
        <v>142</v>
      </c>
      <c r="M167" s="77"/>
      <c r="N167" s="77"/>
      <c r="O167" s="78"/>
    </row>
    <row r="168" spans="2:15" ht="20.100000000000001" customHeight="1">
      <c r="B168" s="34"/>
      <c r="C168" s="40"/>
      <c r="D168" s="76" t="s">
        <v>143</v>
      </c>
      <c r="E168" s="83"/>
      <c r="F168" s="41"/>
      <c r="G168" s="40"/>
      <c r="H168" s="82" t="s">
        <v>144</v>
      </c>
      <c r="I168" s="82"/>
      <c r="J168" s="41"/>
      <c r="K168" s="40"/>
      <c r="L168" s="76" t="s">
        <v>145</v>
      </c>
      <c r="M168" s="77"/>
      <c r="N168" s="77"/>
      <c r="O168" s="78"/>
    </row>
    <row r="169" spans="2:15" ht="20.100000000000001" customHeight="1">
      <c r="B169" s="34"/>
      <c r="C169" s="40"/>
      <c r="D169" s="76" t="s">
        <v>146</v>
      </c>
      <c r="E169" s="83"/>
      <c r="F169" s="41"/>
      <c r="G169" s="40"/>
      <c r="H169" s="82" t="s">
        <v>147</v>
      </c>
      <c r="I169" s="82"/>
      <c r="J169" s="41"/>
      <c r="K169" s="40"/>
      <c r="L169" s="76" t="s">
        <v>148</v>
      </c>
      <c r="M169" s="77"/>
      <c r="N169" s="77"/>
      <c r="O169" s="78"/>
    </row>
    <row r="170" spans="2:15" ht="20.100000000000001" customHeight="1">
      <c r="B170" s="34"/>
      <c r="C170" s="40"/>
      <c r="D170" s="76" t="s">
        <v>149</v>
      </c>
      <c r="E170" s="83"/>
      <c r="F170" s="41"/>
      <c r="G170" s="40"/>
      <c r="H170" s="82" t="s">
        <v>150</v>
      </c>
      <c r="I170" s="82"/>
      <c r="J170" s="41"/>
      <c r="K170" s="40"/>
      <c r="L170" s="115" t="s">
        <v>151</v>
      </c>
      <c r="M170" s="116"/>
      <c r="N170" s="116"/>
      <c r="O170" s="117"/>
    </row>
    <row r="171" spans="2:15" ht="20.100000000000001" customHeight="1">
      <c r="B171" s="34"/>
      <c r="C171" s="40"/>
      <c r="D171" s="76" t="s">
        <v>152</v>
      </c>
      <c r="E171" s="83"/>
      <c r="F171" s="68"/>
      <c r="G171" s="40"/>
      <c r="H171" s="82" t="s">
        <v>153</v>
      </c>
      <c r="I171" s="82"/>
      <c r="J171" s="68"/>
      <c r="K171" s="40"/>
      <c r="L171" s="76" t="s">
        <v>154</v>
      </c>
      <c r="M171" s="77"/>
      <c r="N171" s="77"/>
      <c r="O171" s="78"/>
    </row>
    <row r="172" spans="2:15" ht="20.100000000000001" customHeight="1">
      <c r="B172" s="34"/>
      <c r="C172" s="40"/>
      <c r="D172" s="76" t="s">
        <v>155</v>
      </c>
      <c r="E172" s="83"/>
      <c r="F172" s="68"/>
      <c r="G172" s="40"/>
      <c r="H172" s="82" t="s">
        <v>156</v>
      </c>
      <c r="I172" s="82"/>
      <c r="J172" s="68"/>
      <c r="K172" s="40"/>
      <c r="L172" s="82" t="s">
        <v>157</v>
      </c>
      <c r="M172" s="82"/>
      <c r="N172" s="82"/>
      <c r="O172" s="94"/>
    </row>
    <row r="173" spans="2:15" ht="20.100000000000001" customHeight="1">
      <c r="B173" s="34"/>
      <c r="C173" s="40"/>
      <c r="D173" s="76" t="s">
        <v>158</v>
      </c>
      <c r="E173" s="83"/>
      <c r="F173" s="68"/>
      <c r="G173" s="40"/>
      <c r="H173" s="82" t="s">
        <v>159</v>
      </c>
      <c r="I173" s="82"/>
      <c r="J173" s="68"/>
      <c r="K173" s="40"/>
      <c r="L173" s="82" t="s">
        <v>160</v>
      </c>
      <c r="M173" s="82"/>
      <c r="N173" s="82"/>
      <c r="O173" s="94"/>
    </row>
    <row r="174" spans="2:15" ht="20.100000000000001" customHeight="1">
      <c r="B174" s="34"/>
      <c r="C174" s="40"/>
      <c r="D174" s="76" t="s">
        <v>161</v>
      </c>
      <c r="E174" s="83"/>
      <c r="F174" s="68"/>
      <c r="G174" s="40"/>
      <c r="H174" s="82" t="s">
        <v>162</v>
      </c>
      <c r="I174" s="82"/>
      <c r="J174" s="68"/>
      <c r="K174" s="40"/>
      <c r="L174" s="82" t="s">
        <v>163</v>
      </c>
      <c r="M174" s="82"/>
      <c r="N174" s="82"/>
      <c r="O174" s="94"/>
    </row>
    <row r="175" spans="2:15" ht="20.100000000000001" customHeight="1">
      <c r="B175" s="34"/>
      <c r="C175" s="40"/>
      <c r="D175" s="82" t="s">
        <v>164</v>
      </c>
      <c r="E175" s="82"/>
      <c r="F175" s="68"/>
      <c r="G175" s="40"/>
      <c r="H175" s="82" t="s">
        <v>165</v>
      </c>
      <c r="I175" s="82"/>
      <c r="J175" s="68"/>
      <c r="K175" s="40"/>
      <c r="L175" s="82" t="s">
        <v>166</v>
      </c>
      <c r="M175" s="82"/>
      <c r="N175" s="82"/>
      <c r="O175" s="94"/>
    </row>
    <row r="176" spans="2:15" ht="20.100000000000001" customHeight="1">
      <c r="B176" s="34"/>
      <c r="C176" s="40"/>
      <c r="D176" s="82" t="s">
        <v>167</v>
      </c>
      <c r="E176" s="82"/>
      <c r="F176" s="68"/>
      <c r="G176" s="40"/>
      <c r="H176" s="82" t="s">
        <v>168</v>
      </c>
      <c r="I176" s="82"/>
      <c r="J176" s="68"/>
      <c r="K176" s="40"/>
      <c r="L176" s="82"/>
      <c r="M176" s="82"/>
      <c r="N176" s="82"/>
      <c r="O176" s="94"/>
    </row>
    <row r="177" spans="2:15" ht="5.0999999999999996" customHeight="1">
      <c r="B177" s="45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2"/>
    </row>
    <row r="178" spans="2:15" ht="5.0999999999999996" customHeight="1">
      <c r="B178" s="45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2"/>
    </row>
    <row r="179" spans="2:15" ht="20.100000000000001" customHeight="1">
      <c r="B179" s="79" t="s">
        <v>169</v>
      </c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1"/>
    </row>
    <row r="180" spans="2:15" ht="5.0999999999999996" customHeight="1">
      <c r="B180" s="34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4"/>
    </row>
    <row r="181" spans="2:15" ht="5.0999999999999996" customHeight="1">
      <c r="B181" s="34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4"/>
    </row>
    <row r="182" spans="2:15" ht="5.0999999999999996" customHeight="1">
      <c r="B182" s="34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4"/>
    </row>
    <row r="183" spans="2:15" ht="20.100000000000001" customHeight="1">
      <c r="B183" s="58"/>
      <c r="C183" s="75" t="s">
        <v>170</v>
      </c>
      <c r="D183" s="75"/>
      <c r="E183" s="41"/>
      <c r="F183" s="41"/>
      <c r="G183" s="75" t="s">
        <v>171</v>
      </c>
      <c r="H183" s="75"/>
      <c r="I183" s="41"/>
      <c r="J183" s="72" t="s">
        <v>76</v>
      </c>
      <c r="K183" s="72"/>
      <c r="L183" s="69"/>
      <c r="M183" s="60"/>
      <c r="N183" s="41"/>
      <c r="O183" s="44"/>
    </row>
    <row r="184" spans="2:15" ht="20.100000000000001" customHeight="1">
      <c r="B184" s="58"/>
      <c r="C184" s="41"/>
      <c r="D184" s="41" t="s">
        <v>172</v>
      </c>
      <c r="E184" s="41"/>
      <c r="F184" s="41"/>
      <c r="G184" s="41"/>
      <c r="H184" s="41" t="s">
        <v>173</v>
      </c>
      <c r="I184" s="41"/>
      <c r="J184" s="41"/>
      <c r="K184" s="41" t="s">
        <v>174</v>
      </c>
      <c r="M184" s="60"/>
      <c r="N184" s="41" t="s">
        <v>175</v>
      </c>
      <c r="O184" s="44"/>
    </row>
    <row r="185" spans="2:15" ht="20.100000000000001" customHeight="1">
      <c r="B185" s="58"/>
      <c r="C185" s="41"/>
      <c r="D185" s="41" t="s">
        <v>176</v>
      </c>
      <c r="E185" s="41"/>
      <c r="F185" s="41"/>
      <c r="G185" s="41"/>
      <c r="H185" s="41" t="s">
        <v>177</v>
      </c>
      <c r="I185" s="41"/>
      <c r="J185" s="95"/>
      <c r="K185" s="96"/>
      <c r="L185" s="41" t="s">
        <v>178</v>
      </c>
      <c r="M185" s="60"/>
      <c r="N185" s="41" t="s">
        <v>179</v>
      </c>
      <c r="O185" s="44"/>
    </row>
    <row r="186" spans="2:15" ht="20.100000000000001" customHeight="1">
      <c r="B186" s="58"/>
      <c r="C186" s="41"/>
      <c r="D186" s="41" t="s">
        <v>180</v>
      </c>
      <c r="E186" s="41"/>
      <c r="F186" s="41"/>
      <c r="G186" s="41"/>
      <c r="H186" s="41" t="s">
        <v>181</v>
      </c>
      <c r="I186" s="41"/>
      <c r="J186" s="95"/>
      <c r="K186" s="96"/>
      <c r="L186" s="41" t="s">
        <v>182</v>
      </c>
      <c r="M186" s="41"/>
      <c r="N186" s="41" t="s">
        <v>183</v>
      </c>
      <c r="O186" s="44"/>
    </row>
    <row r="187" spans="2:15" ht="20.100000000000001" customHeight="1">
      <c r="B187" s="58"/>
      <c r="C187" s="41"/>
      <c r="D187" s="41" t="s">
        <v>184</v>
      </c>
      <c r="E187" s="41"/>
      <c r="F187" s="41"/>
      <c r="G187" s="41"/>
      <c r="H187" s="41" t="s">
        <v>185</v>
      </c>
      <c r="I187" s="41"/>
      <c r="J187" s="95"/>
      <c r="K187" s="96"/>
      <c r="L187" s="41" t="s">
        <v>186</v>
      </c>
      <c r="M187" s="41"/>
      <c r="N187" s="41" t="s">
        <v>187</v>
      </c>
      <c r="O187" s="44"/>
    </row>
    <row r="188" spans="2:15" ht="20.100000000000001" customHeight="1">
      <c r="B188" s="58"/>
      <c r="C188" s="41"/>
      <c r="D188" s="41" t="s">
        <v>188</v>
      </c>
      <c r="E188" s="41"/>
      <c r="F188" s="41"/>
      <c r="G188" s="41"/>
      <c r="H188" s="41" t="s">
        <v>189</v>
      </c>
      <c r="I188" s="41"/>
      <c r="J188" s="95"/>
      <c r="K188" s="96"/>
      <c r="L188" s="41" t="s">
        <v>190</v>
      </c>
      <c r="M188" s="41"/>
      <c r="N188" s="41" t="s">
        <v>191</v>
      </c>
      <c r="O188" s="44"/>
    </row>
    <row r="189" spans="2:15" ht="20.100000000000001" customHeight="1">
      <c r="B189" s="58"/>
      <c r="C189" s="41"/>
      <c r="D189" s="41" t="s">
        <v>192</v>
      </c>
      <c r="E189" s="41"/>
      <c r="F189" s="41"/>
      <c r="G189" s="41"/>
      <c r="H189" s="41" t="s">
        <v>193</v>
      </c>
      <c r="I189" s="41"/>
      <c r="J189" s="95"/>
      <c r="K189" s="96"/>
      <c r="L189" s="41" t="s">
        <v>194</v>
      </c>
      <c r="M189" s="41"/>
      <c r="N189" s="41" t="s">
        <v>195</v>
      </c>
      <c r="O189" s="44"/>
    </row>
    <row r="190" spans="2:15" ht="20.100000000000001" customHeight="1">
      <c r="B190" s="58"/>
      <c r="C190" s="41"/>
      <c r="D190" s="41" t="s">
        <v>196</v>
      </c>
      <c r="E190" s="41"/>
      <c r="F190" s="41"/>
      <c r="G190" s="41"/>
      <c r="H190" s="41" t="s">
        <v>197</v>
      </c>
      <c r="I190" s="41"/>
      <c r="J190" s="95"/>
      <c r="K190" s="96"/>
      <c r="L190" s="41" t="s">
        <v>198</v>
      </c>
      <c r="M190" s="41"/>
      <c r="N190" s="41" t="s">
        <v>199</v>
      </c>
      <c r="O190" s="44"/>
    </row>
    <row r="191" spans="2:15" ht="20.100000000000001" customHeight="1">
      <c r="B191" s="58"/>
      <c r="C191" s="41"/>
      <c r="D191" s="41" t="s">
        <v>200</v>
      </c>
      <c r="E191" s="41"/>
      <c r="F191" s="41"/>
      <c r="G191" s="41"/>
      <c r="H191" s="41" t="s">
        <v>201</v>
      </c>
      <c r="I191" s="41"/>
      <c r="J191" s="41"/>
      <c r="K191" s="41"/>
      <c r="L191" s="41"/>
      <c r="M191" s="60"/>
      <c r="N191" s="41"/>
      <c r="O191" s="44"/>
    </row>
    <row r="192" spans="2:15" ht="20.100000000000001" customHeight="1">
      <c r="B192" s="58"/>
      <c r="C192" s="41"/>
      <c r="D192" s="41" t="s">
        <v>202</v>
      </c>
      <c r="E192" s="76"/>
      <c r="F192" s="77"/>
      <c r="G192" s="77"/>
      <c r="H192" s="83"/>
      <c r="I192" s="41"/>
      <c r="J192" s="41"/>
      <c r="M192" s="60"/>
      <c r="N192" s="41"/>
      <c r="O192" s="44"/>
    </row>
    <row r="193" spans="2:15" ht="20.100000000000001" customHeight="1">
      <c r="B193" s="58"/>
      <c r="C193" s="41"/>
      <c r="D193" s="75" t="s">
        <v>203</v>
      </c>
      <c r="E193" s="75"/>
      <c r="F193" s="75"/>
      <c r="G193" s="75"/>
      <c r="H193" s="63"/>
      <c r="I193" s="41"/>
      <c r="J193" s="41"/>
      <c r="K193" s="41"/>
      <c r="L193" s="41" t="s">
        <v>204</v>
      </c>
      <c r="M193" s="60"/>
      <c r="N193" s="41"/>
      <c r="O193" s="44"/>
    </row>
    <row r="194" spans="2:15" ht="20.100000000000001" customHeight="1">
      <c r="B194" s="58"/>
      <c r="C194" s="41"/>
      <c r="D194" s="41"/>
      <c r="E194" s="41"/>
      <c r="F194" s="41"/>
      <c r="G194" s="41"/>
      <c r="H194" s="41"/>
      <c r="I194" s="41"/>
      <c r="J194" s="41"/>
      <c r="K194" s="41"/>
      <c r="L194" s="41" t="s">
        <v>205</v>
      </c>
      <c r="M194" s="60"/>
      <c r="N194" s="41"/>
      <c r="O194" s="44"/>
    </row>
    <row r="195" spans="2:15" ht="20.100000000000001" customHeight="1">
      <c r="B195" s="58"/>
      <c r="C195" s="75" t="s">
        <v>206</v>
      </c>
      <c r="D195" s="75"/>
      <c r="E195" s="41"/>
      <c r="F195" s="41"/>
      <c r="G195" s="75" t="s">
        <v>207</v>
      </c>
      <c r="H195" s="75"/>
      <c r="J195" s="41"/>
      <c r="K195" s="41"/>
      <c r="L195" s="41" t="s">
        <v>208</v>
      </c>
      <c r="M195" s="60"/>
      <c r="N195" s="41"/>
      <c r="O195" s="44"/>
    </row>
    <row r="196" spans="2:15" ht="20.100000000000001" customHeight="1">
      <c r="B196" s="58"/>
      <c r="C196" s="41"/>
      <c r="D196" s="41" t="s">
        <v>209</v>
      </c>
      <c r="E196" s="41"/>
      <c r="F196" s="41"/>
      <c r="G196" s="41"/>
      <c r="H196" s="41" t="s">
        <v>210</v>
      </c>
      <c r="J196" s="41"/>
      <c r="K196" s="41"/>
      <c r="L196" s="41" t="s">
        <v>211</v>
      </c>
      <c r="M196" s="60"/>
      <c r="N196" s="41"/>
      <c r="O196" s="44"/>
    </row>
    <row r="197" spans="2:15" ht="20.100000000000001" customHeight="1">
      <c r="B197" s="58"/>
      <c r="C197" s="41"/>
      <c r="D197" s="41" t="s">
        <v>176</v>
      </c>
      <c r="E197" s="41"/>
      <c r="F197" s="41"/>
      <c r="G197" s="41"/>
      <c r="H197" s="41" t="s">
        <v>176</v>
      </c>
      <c r="J197" s="41"/>
      <c r="K197" s="41"/>
      <c r="L197" s="41" t="s">
        <v>212</v>
      </c>
      <c r="M197" s="60"/>
      <c r="N197" s="41"/>
      <c r="O197" s="44"/>
    </row>
    <row r="198" spans="2:15" ht="20.100000000000001" customHeight="1">
      <c r="B198" s="58"/>
      <c r="C198" s="41"/>
      <c r="D198" s="41" t="s">
        <v>213</v>
      </c>
      <c r="E198" s="41"/>
      <c r="F198" s="41"/>
      <c r="G198" s="41"/>
      <c r="H198" s="41" t="s">
        <v>214</v>
      </c>
      <c r="J198" s="41"/>
      <c r="K198" s="41"/>
      <c r="L198" s="41" t="s">
        <v>215</v>
      </c>
      <c r="M198" s="60"/>
      <c r="N198" s="41"/>
      <c r="O198" s="44"/>
    </row>
    <row r="199" spans="2:15" ht="20.100000000000001" customHeight="1">
      <c r="B199" s="58"/>
      <c r="C199" s="41"/>
      <c r="D199" s="41" t="s">
        <v>216</v>
      </c>
      <c r="E199" s="41"/>
      <c r="F199" s="41"/>
      <c r="G199" s="41"/>
      <c r="H199" s="41" t="s">
        <v>217</v>
      </c>
      <c r="I199" s="41"/>
      <c r="J199" s="41"/>
      <c r="K199" s="41"/>
      <c r="L199" s="41" t="s">
        <v>218</v>
      </c>
      <c r="M199" s="60"/>
      <c r="N199" s="41"/>
      <c r="O199" s="44"/>
    </row>
    <row r="200" spans="2:15" ht="20.100000000000001" customHeight="1">
      <c r="B200" s="58"/>
      <c r="C200" s="41"/>
      <c r="D200" s="41"/>
      <c r="E200" s="41"/>
      <c r="F200" s="41"/>
      <c r="H200" s="41" t="s">
        <v>219</v>
      </c>
      <c r="J200" s="41"/>
      <c r="K200" s="41"/>
      <c r="L200" s="41" t="s">
        <v>220</v>
      </c>
      <c r="M200" s="60"/>
      <c r="N200" s="41"/>
      <c r="O200" s="44"/>
    </row>
    <row r="201" spans="2:15" ht="20.100000000000001" customHeight="1">
      <c r="B201" s="58"/>
      <c r="C201" s="41"/>
      <c r="D201" s="41" t="s">
        <v>202</v>
      </c>
      <c r="E201" s="76"/>
      <c r="F201" s="77"/>
      <c r="G201" s="77"/>
      <c r="H201" s="83"/>
      <c r="I201" s="41"/>
      <c r="J201" s="41"/>
      <c r="K201" s="41"/>
      <c r="L201" s="41" t="s">
        <v>221</v>
      </c>
      <c r="M201" s="60"/>
      <c r="N201" s="41"/>
      <c r="O201" s="44"/>
    </row>
    <row r="202" spans="2:15" ht="20.100000000000001" customHeight="1">
      <c r="B202" s="58"/>
      <c r="C202" s="41"/>
      <c r="D202" s="41" t="s">
        <v>173</v>
      </c>
      <c r="E202" s="41"/>
      <c r="F202" s="41"/>
      <c r="G202" s="41"/>
      <c r="H202" s="41"/>
      <c r="I202" s="41"/>
      <c r="J202" s="41"/>
      <c r="K202" s="41"/>
      <c r="L202" s="41" t="s">
        <v>222</v>
      </c>
      <c r="M202" s="60"/>
      <c r="N202" s="41"/>
      <c r="O202" s="44"/>
    </row>
    <row r="203" spans="2:15" ht="20.100000000000001" customHeight="1">
      <c r="B203" s="58"/>
      <c r="C203" s="41"/>
      <c r="D203" s="41" t="s">
        <v>177</v>
      </c>
      <c r="E203" s="41"/>
      <c r="F203" s="41"/>
      <c r="G203" s="41"/>
      <c r="H203" s="70"/>
      <c r="I203" s="41"/>
      <c r="J203" s="41"/>
      <c r="K203" s="41"/>
      <c r="L203" s="41" t="s">
        <v>223</v>
      </c>
      <c r="M203" s="60"/>
      <c r="N203" s="41"/>
      <c r="O203" s="44"/>
    </row>
    <row r="204" spans="2:15" ht="20.100000000000001" customHeight="1">
      <c r="B204" s="58"/>
      <c r="C204" s="41"/>
      <c r="D204" s="41"/>
      <c r="E204" s="41"/>
      <c r="F204" s="41"/>
      <c r="G204" s="41"/>
      <c r="H204" s="70"/>
      <c r="I204" s="41"/>
      <c r="J204" s="41"/>
      <c r="K204" s="41"/>
      <c r="L204" s="41" t="s">
        <v>224</v>
      </c>
      <c r="M204" s="60"/>
      <c r="N204" s="41"/>
      <c r="O204" s="44"/>
    </row>
    <row r="205" spans="2:15" ht="20.100000000000001" customHeight="1">
      <c r="B205" s="58"/>
      <c r="C205" s="41"/>
      <c r="D205" s="41"/>
      <c r="E205" s="41"/>
      <c r="F205" s="41"/>
      <c r="G205" s="41"/>
      <c r="H205" s="70"/>
      <c r="I205" s="41"/>
      <c r="J205" s="41"/>
      <c r="K205" s="41"/>
      <c r="L205" s="41"/>
      <c r="M205" s="60"/>
      <c r="N205" s="41"/>
      <c r="O205" s="44"/>
    </row>
    <row r="206" spans="2:15" ht="20.100000000000001" customHeight="1">
      <c r="B206" s="58"/>
      <c r="C206" s="41" t="s">
        <v>225</v>
      </c>
      <c r="D206" s="41"/>
      <c r="E206" s="95"/>
      <c r="F206" s="124"/>
      <c r="G206" s="124"/>
      <c r="H206" s="124"/>
      <c r="I206" s="96"/>
      <c r="J206" s="41"/>
      <c r="K206" s="41"/>
      <c r="L206" s="41"/>
      <c r="M206" s="60"/>
      <c r="N206" s="41"/>
      <c r="O206" s="44"/>
    </row>
    <row r="207" spans="2:15" ht="20.100000000000001" customHeight="1">
      <c r="B207" s="58"/>
      <c r="C207" s="41" t="s">
        <v>226</v>
      </c>
      <c r="D207" s="41"/>
      <c r="E207" s="95"/>
      <c r="F207" s="124"/>
      <c r="G207" s="124"/>
      <c r="H207" s="124"/>
      <c r="I207" s="96"/>
      <c r="J207" s="41"/>
      <c r="K207" s="41"/>
      <c r="L207" s="41"/>
      <c r="M207" s="60"/>
      <c r="N207" s="41"/>
      <c r="O207" s="44"/>
    </row>
    <row r="208" spans="2:15" ht="20.100000000000001" customHeight="1">
      <c r="B208" s="58"/>
      <c r="C208" s="41"/>
      <c r="D208" s="41"/>
      <c r="E208" s="35"/>
      <c r="F208" s="35"/>
      <c r="G208" s="35"/>
      <c r="H208" s="35"/>
      <c r="I208" s="35"/>
      <c r="J208" s="41"/>
      <c r="K208" s="41"/>
      <c r="L208" s="41"/>
      <c r="M208" s="60"/>
      <c r="N208" s="41"/>
      <c r="O208" s="44"/>
    </row>
    <row r="209" spans="2:15" ht="5.0999999999999996" customHeight="1">
      <c r="B209" s="34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4"/>
    </row>
    <row r="210" spans="2:15" ht="35.1" customHeight="1">
      <c r="B210" s="54" t="s">
        <v>126</v>
      </c>
      <c r="C210" s="36"/>
      <c r="D210" s="95"/>
      <c r="E210" s="124"/>
      <c r="F210" s="124"/>
      <c r="G210" s="124"/>
      <c r="H210" s="124"/>
      <c r="I210" s="124"/>
      <c r="J210" s="124"/>
      <c r="K210" s="124"/>
      <c r="L210" s="124"/>
      <c r="M210" s="124"/>
      <c r="N210" s="96"/>
      <c r="O210" s="44"/>
    </row>
    <row r="211" spans="2:15" ht="5.0999999999999996" customHeight="1">
      <c r="B211" s="34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4"/>
    </row>
    <row r="212" spans="2:15" ht="20.100000000000001" customHeight="1">
      <c r="B212" s="79" t="s">
        <v>227</v>
      </c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1"/>
    </row>
    <row r="213" spans="2:15" ht="5.0999999999999996" customHeight="1">
      <c r="B213" s="45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2"/>
    </row>
    <row r="214" spans="2:15" ht="5.0999999999999996" customHeight="1">
      <c r="B214" s="45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2"/>
    </row>
    <row r="215" spans="2:15" ht="20.100000000000001" customHeight="1">
      <c r="B215" s="34"/>
      <c r="C215" s="41"/>
      <c r="D215" s="41" t="s">
        <v>228</v>
      </c>
      <c r="G215" s="41"/>
      <c r="H215" s="41" t="s">
        <v>229</v>
      </c>
      <c r="I215" s="41"/>
      <c r="J215" s="41" t="s">
        <v>230</v>
      </c>
      <c r="L215" s="60"/>
      <c r="M215" s="41" t="s">
        <v>231</v>
      </c>
      <c r="O215" s="42"/>
    </row>
    <row r="216" spans="2:15" ht="20.100000000000001" customHeight="1">
      <c r="B216" s="34"/>
      <c r="C216" s="41"/>
      <c r="D216" s="41" t="s">
        <v>232</v>
      </c>
      <c r="G216" s="41"/>
      <c r="H216" s="41" t="s">
        <v>233</v>
      </c>
      <c r="I216" s="41"/>
      <c r="J216" s="41"/>
      <c r="K216" s="41"/>
      <c r="L216" s="60"/>
      <c r="M216" s="41" t="s">
        <v>234</v>
      </c>
      <c r="N216" s="41"/>
      <c r="O216" s="42"/>
    </row>
    <row r="217" spans="2:15" ht="5.0999999999999996" customHeight="1">
      <c r="B217" s="45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2"/>
    </row>
    <row r="218" spans="2:15" ht="5.0999999999999996" customHeight="1">
      <c r="B218" s="45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2"/>
    </row>
    <row r="219" spans="2:15" ht="20.100000000000001" customHeight="1">
      <c r="B219" s="79" t="s">
        <v>235</v>
      </c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1"/>
    </row>
    <row r="220" spans="2:15" ht="30" customHeight="1">
      <c r="B220" s="118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20"/>
    </row>
    <row r="221" spans="2:15" ht="30" customHeight="1">
      <c r="B221" s="118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20"/>
    </row>
    <row r="222" spans="2:15" ht="30" customHeight="1"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20"/>
    </row>
    <row r="223" spans="2:15" ht="30" customHeight="1" thickBot="1">
      <c r="B223" s="121"/>
      <c r="C223" s="122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3"/>
    </row>
  </sheetData>
  <dataConsolidate/>
  <mergeCells count="117">
    <mergeCell ref="C183:D183"/>
    <mergeCell ref="G183:H183"/>
    <mergeCell ref="B220:O220"/>
    <mergeCell ref="B221:O221"/>
    <mergeCell ref="B222:O222"/>
    <mergeCell ref="B223:O223"/>
    <mergeCell ref="B212:O212"/>
    <mergeCell ref="B219:O219"/>
    <mergeCell ref="E192:H192"/>
    <mergeCell ref="J185:K185"/>
    <mergeCell ref="J186:K186"/>
    <mergeCell ref="J187:K187"/>
    <mergeCell ref="J188:K188"/>
    <mergeCell ref="J189:K189"/>
    <mergeCell ref="J190:K190"/>
    <mergeCell ref="D210:N210"/>
    <mergeCell ref="E201:H201"/>
    <mergeCell ref="G195:H195"/>
    <mergeCell ref="C195:D195"/>
    <mergeCell ref="E206:I206"/>
    <mergeCell ref="E207:I207"/>
    <mergeCell ref="J183:K183"/>
    <mergeCell ref="B179:O179"/>
    <mergeCell ref="J4:O4"/>
    <mergeCell ref="J6:O6"/>
    <mergeCell ref="I8:O8"/>
    <mergeCell ref="L175:O175"/>
    <mergeCell ref="D172:E172"/>
    <mergeCell ref="H172:I172"/>
    <mergeCell ref="L172:O172"/>
    <mergeCell ref="B71:O71"/>
    <mergeCell ref="L170:O170"/>
    <mergeCell ref="L163:O163"/>
    <mergeCell ref="D171:E171"/>
    <mergeCell ref="H171:I171"/>
    <mergeCell ref="L171:O171"/>
    <mergeCell ref="G78:I78"/>
    <mergeCell ref="K78:M78"/>
    <mergeCell ref="B103:O103"/>
    <mergeCell ref="C78:E78"/>
    <mergeCell ref="B156:B157"/>
    <mergeCell ref="C156:C157"/>
    <mergeCell ref="M144:N144"/>
    <mergeCell ref="D170:E170"/>
    <mergeCell ref="H167:I167"/>
    <mergeCell ref="H170:I170"/>
    <mergeCell ref="L2:O2"/>
    <mergeCell ref="C110:E110"/>
    <mergeCell ref="C89:M89"/>
    <mergeCell ref="C95:I95"/>
    <mergeCell ref="K95:M95"/>
    <mergeCell ref="G110:I110"/>
    <mergeCell ref="K110:M110"/>
    <mergeCell ref="M68:N68"/>
    <mergeCell ref="C4:F4"/>
    <mergeCell ref="C6:F6"/>
    <mergeCell ref="C8:F8"/>
    <mergeCell ref="D2:J2"/>
    <mergeCell ref="M48:N48"/>
    <mergeCell ref="B23:O23"/>
    <mergeCell ref="B31:O31"/>
    <mergeCell ref="B43:O43"/>
    <mergeCell ref="L37:O37"/>
    <mergeCell ref="B37:K37"/>
    <mergeCell ref="H6:I6"/>
    <mergeCell ref="H4:I4"/>
    <mergeCell ref="B10:O10"/>
    <mergeCell ref="C138:E138"/>
    <mergeCell ref="G138:I138"/>
    <mergeCell ref="B131:O131"/>
    <mergeCell ref="M52:N52"/>
    <mergeCell ref="B17:O17"/>
    <mergeCell ref="B22:O22"/>
    <mergeCell ref="D166:E166"/>
    <mergeCell ref="H165:I165"/>
    <mergeCell ref="H166:I166"/>
    <mergeCell ref="D165:E165"/>
    <mergeCell ref="M146:N146"/>
    <mergeCell ref="M142:N142"/>
    <mergeCell ref="M140:N140"/>
    <mergeCell ref="K138:N138"/>
    <mergeCell ref="M60:N60"/>
    <mergeCell ref="K34:L34"/>
    <mergeCell ref="H176:I176"/>
    <mergeCell ref="L176:O176"/>
    <mergeCell ref="D173:E173"/>
    <mergeCell ref="H173:I173"/>
    <mergeCell ref="L173:O173"/>
    <mergeCell ref="D174:E174"/>
    <mergeCell ref="H174:I174"/>
    <mergeCell ref="L174:O174"/>
    <mergeCell ref="D175:E175"/>
    <mergeCell ref="H175:I175"/>
    <mergeCell ref="B14:O14"/>
    <mergeCell ref="C40:D40"/>
    <mergeCell ref="D193:G193"/>
    <mergeCell ref="L169:O169"/>
    <mergeCell ref="B160:O160"/>
    <mergeCell ref="H163:I163"/>
    <mergeCell ref="H164:I164"/>
    <mergeCell ref="D169:E169"/>
    <mergeCell ref="L165:O165"/>
    <mergeCell ref="L166:O166"/>
    <mergeCell ref="M64:N64"/>
    <mergeCell ref="D163:E163"/>
    <mergeCell ref="D164:E164"/>
    <mergeCell ref="H168:I168"/>
    <mergeCell ref="H169:I169"/>
    <mergeCell ref="L164:O164"/>
    <mergeCell ref="D167:E167"/>
    <mergeCell ref="D68:H68"/>
    <mergeCell ref="L167:O167"/>
    <mergeCell ref="D156:N157"/>
    <mergeCell ref="L168:O168"/>
    <mergeCell ref="C125:E125"/>
    <mergeCell ref="D168:E168"/>
    <mergeCell ref="D176:E176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9" r:id="rId4" name="Kryssruta 380">
              <controlPr defaultSize="0" autoFill="0" autoLine="0" autoPict="0">
                <anchor moveWithCells="1">
                  <from>
                    <xdr:col>12</xdr:col>
                    <xdr:colOff>0</xdr:colOff>
                    <xdr:row>49</xdr:row>
                    <xdr:rowOff>9525</xdr:rowOff>
                  </from>
                  <to>
                    <xdr:col>12</xdr:col>
                    <xdr:colOff>304800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" name="Kryssruta 380">
              <controlPr defaultSize="0" autoFill="0" autoLine="0" autoPict="0">
                <anchor moveWithCells="1">
                  <from>
                    <xdr:col>12</xdr:col>
                    <xdr:colOff>0</xdr:colOff>
                    <xdr:row>53</xdr:row>
                    <xdr:rowOff>19050</xdr:rowOff>
                  </from>
                  <to>
                    <xdr:col>12</xdr:col>
                    <xdr:colOff>304800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" name="Kryssruta 380">
              <controlPr defaultSize="0" autoFill="0" autoLine="0" autoPict="0">
                <anchor moveWithCells="1">
                  <from>
                    <xdr:col>12</xdr:col>
                    <xdr:colOff>0</xdr:colOff>
                    <xdr:row>56</xdr:row>
                    <xdr:rowOff>47625</xdr:rowOff>
                  </from>
                  <to>
                    <xdr:col>12</xdr:col>
                    <xdr:colOff>304800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7" name="Kryssruta 380">
              <controlPr defaultSize="0" autoFill="0" autoLine="0" autoPict="0">
                <anchor moveWithCells="1">
                  <from>
                    <xdr:col>12</xdr:col>
                    <xdr:colOff>0</xdr:colOff>
                    <xdr:row>61</xdr:row>
                    <xdr:rowOff>0</xdr:rowOff>
                  </from>
                  <to>
                    <xdr:col>12</xdr:col>
                    <xdr:colOff>304800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8" name="Kryssruta 380">
              <controlPr defaultSize="0" autoFill="0" autoLine="0" autoPict="0">
                <anchor moveWithCells="1">
                  <from>
                    <xdr:col>12</xdr:col>
                    <xdr:colOff>0</xdr:colOff>
                    <xdr:row>64</xdr:row>
                    <xdr:rowOff>47625</xdr:rowOff>
                  </from>
                  <to>
                    <xdr:col>12</xdr:col>
                    <xdr:colOff>333375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9" name="Kryssruta 380">
              <controlPr defaultSize="0" autoFill="0" autoLine="0" autoPict="0">
                <anchor moveWithCells="1">
                  <from>
                    <xdr:col>12</xdr:col>
                    <xdr:colOff>0</xdr:colOff>
                    <xdr:row>69</xdr:row>
                    <xdr:rowOff>19050</xdr:rowOff>
                  </from>
                  <to>
                    <xdr:col>12</xdr:col>
                    <xdr:colOff>333375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0" name="Kryssruta 380">
              <controlPr defaultSize="0" autoFill="0" autoLine="0" autoPict="0">
                <anchor moveWithCells="1">
                  <from>
                    <xdr:col>13</xdr:col>
                    <xdr:colOff>19050</xdr:colOff>
                    <xdr:row>49</xdr:row>
                    <xdr:rowOff>9525</xdr:rowOff>
                  </from>
                  <to>
                    <xdr:col>13</xdr:col>
                    <xdr:colOff>323850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1" name="Kryssruta 380">
              <controlPr defaultSize="0" autoFill="0" autoLine="0" autoPict="0">
                <anchor moveWithCells="1">
                  <from>
                    <xdr:col>13</xdr:col>
                    <xdr:colOff>38100</xdr:colOff>
                    <xdr:row>53</xdr:row>
                    <xdr:rowOff>19050</xdr:rowOff>
                  </from>
                  <to>
                    <xdr:col>13</xdr:col>
                    <xdr:colOff>342900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2" name="Kryssruta 380">
              <controlPr defaultSize="0" autoFill="0" autoLine="0" autoPict="0">
                <anchor moveWithCells="1">
                  <from>
                    <xdr:col>13</xdr:col>
                    <xdr:colOff>47625</xdr:colOff>
                    <xdr:row>56</xdr:row>
                    <xdr:rowOff>47625</xdr:rowOff>
                  </from>
                  <to>
                    <xdr:col>13</xdr:col>
                    <xdr:colOff>342900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3" name="Kryssruta 380">
              <controlPr defaultSize="0" autoFill="0" autoLine="0" autoPict="0">
                <anchor moveWithCells="1">
                  <from>
                    <xdr:col>13</xdr:col>
                    <xdr:colOff>38100</xdr:colOff>
                    <xdr:row>61</xdr:row>
                    <xdr:rowOff>0</xdr:rowOff>
                  </from>
                  <to>
                    <xdr:col>13</xdr:col>
                    <xdr:colOff>342900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4" name="Kryssruta 380">
              <controlPr defaultSize="0" autoFill="0" autoLine="0" autoPict="0">
                <anchor moveWithCells="1">
                  <from>
                    <xdr:col>13</xdr:col>
                    <xdr:colOff>0</xdr:colOff>
                    <xdr:row>64</xdr:row>
                    <xdr:rowOff>47625</xdr:rowOff>
                  </from>
                  <to>
                    <xdr:col>13</xdr:col>
                    <xdr:colOff>333375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5" name="Kryssruta 380">
              <controlPr defaultSize="0" autoFill="0" autoLine="0" autoPict="0">
                <anchor moveWithCells="1">
                  <from>
                    <xdr:col>13</xdr:col>
                    <xdr:colOff>19050</xdr:colOff>
                    <xdr:row>69</xdr:row>
                    <xdr:rowOff>19050</xdr:rowOff>
                  </from>
                  <to>
                    <xdr:col>13</xdr:col>
                    <xdr:colOff>342900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6" name="Kryssruta 395">
              <controlPr defaultSize="0" autoFill="0" autoLine="0" autoPict="0">
                <anchor moveWithCells="1">
                  <from>
                    <xdr:col>11</xdr:col>
                    <xdr:colOff>1238250</xdr:colOff>
                    <xdr:row>45</xdr:row>
                    <xdr:rowOff>0</xdr:rowOff>
                  </from>
                  <to>
                    <xdr:col>12</xdr:col>
                    <xdr:colOff>533400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7" name="Check Box 80">
              <controlPr defaultSize="0" autoFill="0" autoLine="0" autoPict="0">
                <anchor moveWithCells="1">
                  <from>
                    <xdr:col>12</xdr:col>
                    <xdr:colOff>1238250</xdr:colOff>
                    <xdr:row>45</xdr:row>
                    <xdr:rowOff>0</xdr:rowOff>
                  </from>
                  <to>
                    <xdr:col>13</xdr:col>
                    <xdr:colOff>533400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8" name="Check Box 83">
              <controlPr defaultSize="0" autoFill="0" autoLine="0" autoPict="0">
                <anchor moveWithCells="1">
                  <from>
                    <xdr:col>2</xdr:col>
                    <xdr:colOff>19050</xdr:colOff>
                    <xdr:row>25</xdr:row>
                    <xdr:rowOff>19050</xdr:rowOff>
                  </from>
                  <to>
                    <xdr:col>2</xdr:col>
                    <xdr:colOff>209550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9" name="Check Box 84">
              <controlPr defaultSize="0" autoFill="0" autoLine="0" autoPict="0">
                <anchor moveWithCells="1">
                  <from>
                    <xdr:col>2</xdr:col>
                    <xdr:colOff>19050</xdr:colOff>
                    <xdr:row>26</xdr:row>
                    <xdr:rowOff>19050</xdr:rowOff>
                  </from>
                  <to>
                    <xdr:col>2</xdr:col>
                    <xdr:colOff>209550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0" name="Check Box 97">
              <controlPr defaultSize="0" autoFill="0" autoLine="0" autoPict="0">
                <anchor moveWithCells="1">
                  <from>
                    <xdr:col>4</xdr:col>
                    <xdr:colOff>66675</xdr:colOff>
                    <xdr:row>79</xdr:row>
                    <xdr:rowOff>19050</xdr:rowOff>
                  </from>
                  <to>
                    <xdr:col>4</xdr:col>
                    <xdr:colOff>257175</xdr:colOff>
                    <xdr:row>79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1" name="Check Box 98">
              <controlPr defaultSize="0" autoFill="0" autoLine="0" autoPict="0">
                <anchor moveWithCells="1">
                  <from>
                    <xdr:col>4</xdr:col>
                    <xdr:colOff>66675</xdr:colOff>
                    <xdr:row>79</xdr:row>
                    <xdr:rowOff>19050</xdr:rowOff>
                  </from>
                  <to>
                    <xdr:col>4</xdr:col>
                    <xdr:colOff>257175</xdr:colOff>
                    <xdr:row>79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2" name="Check Box 99">
              <controlPr defaultSize="0" autoFill="0" autoLine="0" autoPict="0">
                <anchor moveWithCells="1">
                  <from>
                    <xdr:col>4</xdr:col>
                    <xdr:colOff>66675</xdr:colOff>
                    <xdr:row>81</xdr:row>
                    <xdr:rowOff>19050</xdr:rowOff>
                  </from>
                  <to>
                    <xdr:col>4</xdr:col>
                    <xdr:colOff>257175</xdr:colOff>
                    <xdr:row>81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3" name="Check Box 100">
              <controlPr defaultSize="0" autoFill="0" autoLine="0" autoPict="0">
                <anchor moveWithCells="1">
                  <from>
                    <xdr:col>4</xdr:col>
                    <xdr:colOff>66675</xdr:colOff>
                    <xdr:row>81</xdr:row>
                    <xdr:rowOff>19050</xdr:rowOff>
                  </from>
                  <to>
                    <xdr:col>4</xdr:col>
                    <xdr:colOff>257175</xdr:colOff>
                    <xdr:row>81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4" name="Check Box 101">
              <controlPr defaultSize="0" autoFill="0" autoLine="0" autoPict="0">
                <anchor moveWithCells="1">
                  <from>
                    <xdr:col>4</xdr:col>
                    <xdr:colOff>66675</xdr:colOff>
                    <xdr:row>83</xdr:row>
                    <xdr:rowOff>19050</xdr:rowOff>
                  </from>
                  <to>
                    <xdr:col>4</xdr:col>
                    <xdr:colOff>257175</xdr:colOff>
                    <xdr:row>83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5" name="Check Box 102">
              <controlPr defaultSize="0" autoFill="0" autoLine="0" autoPict="0">
                <anchor moveWithCells="1">
                  <from>
                    <xdr:col>4</xdr:col>
                    <xdr:colOff>66675</xdr:colOff>
                    <xdr:row>83</xdr:row>
                    <xdr:rowOff>19050</xdr:rowOff>
                  </from>
                  <to>
                    <xdr:col>4</xdr:col>
                    <xdr:colOff>257175</xdr:colOff>
                    <xdr:row>83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6" name="Check Box 103">
              <controlPr defaultSize="0" autoFill="0" autoLine="0" autoPict="0">
                <anchor moveWithCells="1">
                  <from>
                    <xdr:col>4</xdr:col>
                    <xdr:colOff>66675</xdr:colOff>
                    <xdr:row>85</xdr:row>
                    <xdr:rowOff>19050</xdr:rowOff>
                  </from>
                  <to>
                    <xdr:col>4</xdr:col>
                    <xdr:colOff>257175</xdr:colOff>
                    <xdr:row>85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7" name="Check Box 104">
              <controlPr defaultSize="0" autoFill="0" autoLine="0" autoPict="0">
                <anchor moveWithCells="1">
                  <from>
                    <xdr:col>4</xdr:col>
                    <xdr:colOff>66675</xdr:colOff>
                    <xdr:row>85</xdr:row>
                    <xdr:rowOff>19050</xdr:rowOff>
                  </from>
                  <to>
                    <xdr:col>4</xdr:col>
                    <xdr:colOff>257175</xdr:colOff>
                    <xdr:row>85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8" name="Check Box 105">
              <controlPr defaultSize="0" autoFill="0" autoLine="0" autoPict="0">
                <anchor moveWithCells="1">
                  <from>
                    <xdr:col>8</xdr:col>
                    <xdr:colOff>66675</xdr:colOff>
                    <xdr:row>79</xdr:row>
                    <xdr:rowOff>19050</xdr:rowOff>
                  </from>
                  <to>
                    <xdr:col>8</xdr:col>
                    <xdr:colOff>257175</xdr:colOff>
                    <xdr:row>79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9" name="Check Box 106">
              <controlPr defaultSize="0" autoFill="0" autoLine="0" autoPict="0">
                <anchor moveWithCells="1">
                  <from>
                    <xdr:col>8</xdr:col>
                    <xdr:colOff>66675</xdr:colOff>
                    <xdr:row>79</xdr:row>
                    <xdr:rowOff>19050</xdr:rowOff>
                  </from>
                  <to>
                    <xdr:col>8</xdr:col>
                    <xdr:colOff>257175</xdr:colOff>
                    <xdr:row>79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0" name="Check Box 107">
              <controlPr defaultSize="0" autoFill="0" autoLine="0" autoPict="0">
                <anchor moveWithCells="1">
                  <from>
                    <xdr:col>8</xdr:col>
                    <xdr:colOff>66675</xdr:colOff>
                    <xdr:row>81</xdr:row>
                    <xdr:rowOff>19050</xdr:rowOff>
                  </from>
                  <to>
                    <xdr:col>8</xdr:col>
                    <xdr:colOff>257175</xdr:colOff>
                    <xdr:row>81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1" name="Check Box 108">
              <controlPr defaultSize="0" autoFill="0" autoLine="0" autoPict="0">
                <anchor moveWithCells="1">
                  <from>
                    <xdr:col>8</xdr:col>
                    <xdr:colOff>66675</xdr:colOff>
                    <xdr:row>81</xdr:row>
                    <xdr:rowOff>19050</xdr:rowOff>
                  </from>
                  <to>
                    <xdr:col>8</xdr:col>
                    <xdr:colOff>257175</xdr:colOff>
                    <xdr:row>81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32" name="Check Box 109">
              <controlPr defaultSize="0" autoFill="0" autoLine="0" autoPict="0">
                <anchor moveWithCells="1">
                  <from>
                    <xdr:col>8</xdr:col>
                    <xdr:colOff>66675</xdr:colOff>
                    <xdr:row>83</xdr:row>
                    <xdr:rowOff>19050</xdr:rowOff>
                  </from>
                  <to>
                    <xdr:col>8</xdr:col>
                    <xdr:colOff>257175</xdr:colOff>
                    <xdr:row>83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33" name="Check Box 110">
              <controlPr defaultSize="0" autoFill="0" autoLine="0" autoPict="0">
                <anchor moveWithCells="1">
                  <from>
                    <xdr:col>8</xdr:col>
                    <xdr:colOff>66675</xdr:colOff>
                    <xdr:row>83</xdr:row>
                    <xdr:rowOff>19050</xdr:rowOff>
                  </from>
                  <to>
                    <xdr:col>8</xdr:col>
                    <xdr:colOff>257175</xdr:colOff>
                    <xdr:row>83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34" name="Check Box 111">
              <controlPr defaultSize="0" autoFill="0" autoLine="0" autoPict="0">
                <anchor moveWithCells="1">
                  <from>
                    <xdr:col>12</xdr:col>
                    <xdr:colOff>66675</xdr:colOff>
                    <xdr:row>79</xdr:row>
                    <xdr:rowOff>19050</xdr:rowOff>
                  </from>
                  <to>
                    <xdr:col>12</xdr:col>
                    <xdr:colOff>257175</xdr:colOff>
                    <xdr:row>79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5" name="Check Box 112">
              <controlPr defaultSize="0" autoFill="0" autoLine="0" autoPict="0">
                <anchor moveWithCells="1">
                  <from>
                    <xdr:col>12</xdr:col>
                    <xdr:colOff>66675</xdr:colOff>
                    <xdr:row>79</xdr:row>
                    <xdr:rowOff>19050</xdr:rowOff>
                  </from>
                  <to>
                    <xdr:col>12</xdr:col>
                    <xdr:colOff>257175</xdr:colOff>
                    <xdr:row>79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6" name="Check Box 113">
              <controlPr defaultSize="0" autoFill="0" autoLine="0" autoPict="0">
                <anchor moveWithCells="1">
                  <from>
                    <xdr:col>12</xdr:col>
                    <xdr:colOff>66675</xdr:colOff>
                    <xdr:row>81</xdr:row>
                    <xdr:rowOff>19050</xdr:rowOff>
                  </from>
                  <to>
                    <xdr:col>12</xdr:col>
                    <xdr:colOff>257175</xdr:colOff>
                    <xdr:row>81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7" name="Check Box 114">
              <controlPr defaultSize="0" autoFill="0" autoLine="0" autoPict="0">
                <anchor moveWithCells="1">
                  <from>
                    <xdr:col>12</xdr:col>
                    <xdr:colOff>66675</xdr:colOff>
                    <xdr:row>81</xdr:row>
                    <xdr:rowOff>19050</xdr:rowOff>
                  </from>
                  <to>
                    <xdr:col>12</xdr:col>
                    <xdr:colOff>257175</xdr:colOff>
                    <xdr:row>81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8" name="Check Box 115">
              <controlPr defaultSize="0" autoFill="0" autoLine="0" autoPict="0">
                <anchor moveWithCells="1">
                  <from>
                    <xdr:col>12</xdr:col>
                    <xdr:colOff>66675</xdr:colOff>
                    <xdr:row>83</xdr:row>
                    <xdr:rowOff>19050</xdr:rowOff>
                  </from>
                  <to>
                    <xdr:col>12</xdr:col>
                    <xdr:colOff>257175</xdr:colOff>
                    <xdr:row>83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9" name="Check Box 116">
              <controlPr defaultSize="0" autoFill="0" autoLine="0" autoPict="0">
                <anchor moveWithCells="1">
                  <from>
                    <xdr:col>12</xdr:col>
                    <xdr:colOff>66675</xdr:colOff>
                    <xdr:row>83</xdr:row>
                    <xdr:rowOff>19050</xdr:rowOff>
                  </from>
                  <to>
                    <xdr:col>12</xdr:col>
                    <xdr:colOff>257175</xdr:colOff>
                    <xdr:row>83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40" name="Check Box 117">
              <controlPr defaultSize="0" autoFill="0" autoLine="0" autoPict="0">
                <anchor moveWithCells="1">
                  <from>
                    <xdr:col>4</xdr:col>
                    <xdr:colOff>66675</xdr:colOff>
                    <xdr:row>90</xdr:row>
                    <xdr:rowOff>19050</xdr:rowOff>
                  </from>
                  <to>
                    <xdr:col>4</xdr:col>
                    <xdr:colOff>257175</xdr:colOff>
                    <xdr:row>90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41" name="Check Box 118">
              <controlPr defaultSize="0" autoFill="0" autoLine="0" autoPict="0">
                <anchor moveWithCells="1">
                  <from>
                    <xdr:col>4</xdr:col>
                    <xdr:colOff>66675</xdr:colOff>
                    <xdr:row>90</xdr:row>
                    <xdr:rowOff>19050</xdr:rowOff>
                  </from>
                  <to>
                    <xdr:col>4</xdr:col>
                    <xdr:colOff>257175</xdr:colOff>
                    <xdr:row>90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42" name="Check Box 119">
              <controlPr defaultSize="0" autoFill="0" autoLine="0" autoPict="0">
                <anchor moveWithCells="1">
                  <from>
                    <xdr:col>4</xdr:col>
                    <xdr:colOff>66675</xdr:colOff>
                    <xdr:row>92</xdr:row>
                    <xdr:rowOff>19050</xdr:rowOff>
                  </from>
                  <to>
                    <xdr:col>4</xdr:col>
                    <xdr:colOff>257175</xdr:colOff>
                    <xdr:row>92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43" name="Check Box 120">
              <controlPr defaultSize="0" autoFill="0" autoLine="0" autoPict="0">
                <anchor moveWithCells="1">
                  <from>
                    <xdr:col>4</xdr:col>
                    <xdr:colOff>66675</xdr:colOff>
                    <xdr:row>92</xdr:row>
                    <xdr:rowOff>19050</xdr:rowOff>
                  </from>
                  <to>
                    <xdr:col>4</xdr:col>
                    <xdr:colOff>257175</xdr:colOff>
                    <xdr:row>92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44" name="Check Box 121">
              <controlPr defaultSize="0" autoFill="0" autoLine="0" autoPict="0">
                <anchor moveWithCells="1">
                  <from>
                    <xdr:col>8</xdr:col>
                    <xdr:colOff>66675</xdr:colOff>
                    <xdr:row>90</xdr:row>
                    <xdr:rowOff>19050</xdr:rowOff>
                  </from>
                  <to>
                    <xdr:col>8</xdr:col>
                    <xdr:colOff>257175</xdr:colOff>
                    <xdr:row>90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45" name="Check Box 122">
              <controlPr defaultSize="0" autoFill="0" autoLine="0" autoPict="0">
                <anchor moveWithCells="1">
                  <from>
                    <xdr:col>8</xdr:col>
                    <xdr:colOff>66675</xdr:colOff>
                    <xdr:row>90</xdr:row>
                    <xdr:rowOff>19050</xdr:rowOff>
                  </from>
                  <to>
                    <xdr:col>8</xdr:col>
                    <xdr:colOff>257175</xdr:colOff>
                    <xdr:row>90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46" name="Check Box 123">
              <controlPr defaultSize="0" autoFill="0" autoLine="0" autoPict="0">
                <anchor moveWithCells="1">
                  <from>
                    <xdr:col>8</xdr:col>
                    <xdr:colOff>66675</xdr:colOff>
                    <xdr:row>92</xdr:row>
                    <xdr:rowOff>19050</xdr:rowOff>
                  </from>
                  <to>
                    <xdr:col>8</xdr:col>
                    <xdr:colOff>257175</xdr:colOff>
                    <xdr:row>92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47" name="Check Box 124">
              <controlPr defaultSize="0" autoFill="0" autoLine="0" autoPict="0">
                <anchor moveWithCells="1">
                  <from>
                    <xdr:col>8</xdr:col>
                    <xdr:colOff>66675</xdr:colOff>
                    <xdr:row>92</xdr:row>
                    <xdr:rowOff>19050</xdr:rowOff>
                  </from>
                  <to>
                    <xdr:col>8</xdr:col>
                    <xdr:colOff>257175</xdr:colOff>
                    <xdr:row>92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8" name="Check Box 125">
              <controlPr defaultSize="0" autoFill="0" autoLine="0" autoPict="0">
                <anchor moveWithCells="1">
                  <from>
                    <xdr:col>12</xdr:col>
                    <xdr:colOff>66675</xdr:colOff>
                    <xdr:row>90</xdr:row>
                    <xdr:rowOff>19050</xdr:rowOff>
                  </from>
                  <to>
                    <xdr:col>12</xdr:col>
                    <xdr:colOff>257175</xdr:colOff>
                    <xdr:row>90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9" name="Check Box 126">
              <controlPr defaultSize="0" autoFill="0" autoLine="0" autoPict="0">
                <anchor moveWithCells="1">
                  <from>
                    <xdr:col>12</xdr:col>
                    <xdr:colOff>66675</xdr:colOff>
                    <xdr:row>90</xdr:row>
                    <xdr:rowOff>19050</xdr:rowOff>
                  </from>
                  <to>
                    <xdr:col>12</xdr:col>
                    <xdr:colOff>257175</xdr:colOff>
                    <xdr:row>90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50" name="Check Box 133">
              <controlPr defaultSize="0" autoFill="0" autoLine="0" autoPict="0">
                <anchor moveWithCells="1">
                  <from>
                    <xdr:col>12</xdr:col>
                    <xdr:colOff>66675</xdr:colOff>
                    <xdr:row>92</xdr:row>
                    <xdr:rowOff>19050</xdr:rowOff>
                  </from>
                  <to>
                    <xdr:col>12</xdr:col>
                    <xdr:colOff>257175</xdr:colOff>
                    <xdr:row>92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51" name="Check Box 134">
              <controlPr defaultSize="0" autoFill="0" autoLine="0" autoPict="0">
                <anchor moveWithCells="1">
                  <from>
                    <xdr:col>12</xdr:col>
                    <xdr:colOff>66675</xdr:colOff>
                    <xdr:row>92</xdr:row>
                    <xdr:rowOff>19050</xdr:rowOff>
                  </from>
                  <to>
                    <xdr:col>12</xdr:col>
                    <xdr:colOff>257175</xdr:colOff>
                    <xdr:row>92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52" name="Check Box 138">
              <controlPr defaultSize="0" autoFill="0" autoLine="0" autoPict="0">
                <anchor moveWithCells="1">
                  <from>
                    <xdr:col>4</xdr:col>
                    <xdr:colOff>66675</xdr:colOff>
                    <xdr:row>96</xdr:row>
                    <xdr:rowOff>19050</xdr:rowOff>
                  </from>
                  <to>
                    <xdr:col>4</xdr:col>
                    <xdr:colOff>257175</xdr:colOff>
                    <xdr:row>96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53" name="Check Box 139">
              <controlPr defaultSize="0" autoFill="0" autoLine="0" autoPict="0">
                <anchor moveWithCells="1">
                  <from>
                    <xdr:col>4</xdr:col>
                    <xdr:colOff>66675</xdr:colOff>
                    <xdr:row>96</xdr:row>
                    <xdr:rowOff>19050</xdr:rowOff>
                  </from>
                  <to>
                    <xdr:col>4</xdr:col>
                    <xdr:colOff>257175</xdr:colOff>
                    <xdr:row>96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54" name="Check Box 140">
              <controlPr defaultSize="0" autoFill="0" autoLine="0" autoPict="0">
                <anchor moveWithCells="1">
                  <from>
                    <xdr:col>4</xdr:col>
                    <xdr:colOff>66675</xdr:colOff>
                    <xdr:row>98</xdr:row>
                    <xdr:rowOff>19050</xdr:rowOff>
                  </from>
                  <to>
                    <xdr:col>4</xdr:col>
                    <xdr:colOff>257175</xdr:colOff>
                    <xdr:row>98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55" name="Check Box 141">
              <controlPr defaultSize="0" autoFill="0" autoLine="0" autoPict="0">
                <anchor moveWithCells="1">
                  <from>
                    <xdr:col>4</xdr:col>
                    <xdr:colOff>66675</xdr:colOff>
                    <xdr:row>98</xdr:row>
                    <xdr:rowOff>19050</xdr:rowOff>
                  </from>
                  <to>
                    <xdr:col>4</xdr:col>
                    <xdr:colOff>257175</xdr:colOff>
                    <xdr:row>98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56" name="Check Box 142">
              <controlPr defaultSize="0" autoFill="0" autoLine="0" autoPict="0">
                <anchor moveWithCells="1">
                  <from>
                    <xdr:col>8</xdr:col>
                    <xdr:colOff>66675</xdr:colOff>
                    <xdr:row>96</xdr:row>
                    <xdr:rowOff>19050</xdr:rowOff>
                  </from>
                  <to>
                    <xdr:col>8</xdr:col>
                    <xdr:colOff>257175</xdr:colOff>
                    <xdr:row>96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57" name="Check Box 143">
              <controlPr defaultSize="0" autoFill="0" autoLine="0" autoPict="0">
                <anchor moveWithCells="1">
                  <from>
                    <xdr:col>8</xdr:col>
                    <xdr:colOff>66675</xdr:colOff>
                    <xdr:row>96</xdr:row>
                    <xdr:rowOff>19050</xdr:rowOff>
                  </from>
                  <to>
                    <xdr:col>8</xdr:col>
                    <xdr:colOff>257175</xdr:colOff>
                    <xdr:row>96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58" name="Check Box 144">
              <controlPr defaultSize="0" autoFill="0" autoLine="0" autoPict="0">
                <anchor moveWithCells="1">
                  <from>
                    <xdr:col>8</xdr:col>
                    <xdr:colOff>66675</xdr:colOff>
                    <xdr:row>98</xdr:row>
                    <xdr:rowOff>19050</xdr:rowOff>
                  </from>
                  <to>
                    <xdr:col>8</xdr:col>
                    <xdr:colOff>257175</xdr:colOff>
                    <xdr:row>98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59" name="Check Box 145">
              <controlPr defaultSize="0" autoFill="0" autoLine="0" autoPict="0">
                <anchor moveWithCells="1">
                  <from>
                    <xdr:col>8</xdr:col>
                    <xdr:colOff>66675</xdr:colOff>
                    <xdr:row>98</xdr:row>
                    <xdr:rowOff>19050</xdr:rowOff>
                  </from>
                  <to>
                    <xdr:col>8</xdr:col>
                    <xdr:colOff>257175</xdr:colOff>
                    <xdr:row>98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60" name="Check Box 146">
              <controlPr defaultSize="0" autoFill="0" autoLine="0" autoPict="0">
                <anchor moveWithCells="1">
                  <from>
                    <xdr:col>4</xdr:col>
                    <xdr:colOff>66675</xdr:colOff>
                    <xdr:row>111</xdr:row>
                    <xdr:rowOff>19050</xdr:rowOff>
                  </from>
                  <to>
                    <xdr:col>4</xdr:col>
                    <xdr:colOff>257175</xdr:colOff>
                    <xdr:row>111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61" name="Check Box 147">
              <controlPr defaultSize="0" autoFill="0" autoLine="0" autoPict="0">
                <anchor moveWithCells="1">
                  <from>
                    <xdr:col>4</xdr:col>
                    <xdr:colOff>66675</xdr:colOff>
                    <xdr:row>111</xdr:row>
                    <xdr:rowOff>19050</xdr:rowOff>
                  </from>
                  <to>
                    <xdr:col>4</xdr:col>
                    <xdr:colOff>257175</xdr:colOff>
                    <xdr:row>111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62" name="Check Box 148">
              <controlPr defaultSize="0" autoFill="0" autoLine="0" autoPict="0">
                <anchor moveWithCells="1">
                  <from>
                    <xdr:col>4</xdr:col>
                    <xdr:colOff>66675</xdr:colOff>
                    <xdr:row>113</xdr:row>
                    <xdr:rowOff>19050</xdr:rowOff>
                  </from>
                  <to>
                    <xdr:col>4</xdr:col>
                    <xdr:colOff>257175</xdr:colOff>
                    <xdr:row>113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63" name="Check Box 149">
              <controlPr defaultSize="0" autoFill="0" autoLine="0" autoPict="0">
                <anchor moveWithCells="1">
                  <from>
                    <xdr:col>4</xdr:col>
                    <xdr:colOff>66675</xdr:colOff>
                    <xdr:row>113</xdr:row>
                    <xdr:rowOff>19050</xdr:rowOff>
                  </from>
                  <to>
                    <xdr:col>4</xdr:col>
                    <xdr:colOff>257175</xdr:colOff>
                    <xdr:row>113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64" name="Check Box 150">
              <controlPr defaultSize="0" autoFill="0" autoLine="0" autoPict="0">
                <anchor moveWithCells="1">
                  <from>
                    <xdr:col>4</xdr:col>
                    <xdr:colOff>66675</xdr:colOff>
                    <xdr:row>115</xdr:row>
                    <xdr:rowOff>19050</xdr:rowOff>
                  </from>
                  <to>
                    <xdr:col>4</xdr:col>
                    <xdr:colOff>257175</xdr:colOff>
                    <xdr:row>115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65" name="Check Box 151">
              <controlPr defaultSize="0" autoFill="0" autoLine="0" autoPict="0">
                <anchor moveWithCells="1">
                  <from>
                    <xdr:col>4</xdr:col>
                    <xdr:colOff>66675</xdr:colOff>
                    <xdr:row>115</xdr:row>
                    <xdr:rowOff>19050</xdr:rowOff>
                  </from>
                  <to>
                    <xdr:col>4</xdr:col>
                    <xdr:colOff>257175</xdr:colOff>
                    <xdr:row>115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66" name="Check Box 152">
              <controlPr defaultSize="0" autoFill="0" autoLine="0" autoPict="0">
                <anchor moveWithCells="1">
                  <from>
                    <xdr:col>4</xdr:col>
                    <xdr:colOff>66675</xdr:colOff>
                    <xdr:row>117</xdr:row>
                    <xdr:rowOff>19050</xdr:rowOff>
                  </from>
                  <to>
                    <xdr:col>4</xdr:col>
                    <xdr:colOff>257175</xdr:colOff>
                    <xdr:row>117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67" name="Check Box 153">
              <controlPr defaultSize="0" autoFill="0" autoLine="0" autoPict="0">
                <anchor moveWithCells="1">
                  <from>
                    <xdr:col>4</xdr:col>
                    <xdr:colOff>66675</xdr:colOff>
                    <xdr:row>117</xdr:row>
                    <xdr:rowOff>19050</xdr:rowOff>
                  </from>
                  <to>
                    <xdr:col>4</xdr:col>
                    <xdr:colOff>257175</xdr:colOff>
                    <xdr:row>117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68" name="Check Box 154">
              <controlPr defaultSize="0" autoFill="0" autoLine="0" autoPict="0">
                <anchor moveWithCells="1">
                  <from>
                    <xdr:col>4</xdr:col>
                    <xdr:colOff>66675</xdr:colOff>
                    <xdr:row>119</xdr:row>
                    <xdr:rowOff>19050</xdr:rowOff>
                  </from>
                  <to>
                    <xdr:col>4</xdr:col>
                    <xdr:colOff>257175</xdr:colOff>
                    <xdr:row>119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69" name="Check Box 155">
              <controlPr defaultSize="0" autoFill="0" autoLine="0" autoPict="0">
                <anchor moveWithCells="1">
                  <from>
                    <xdr:col>4</xdr:col>
                    <xdr:colOff>66675</xdr:colOff>
                    <xdr:row>119</xdr:row>
                    <xdr:rowOff>19050</xdr:rowOff>
                  </from>
                  <to>
                    <xdr:col>4</xdr:col>
                    <xdr:colOff>257175</xdr:colOff>
                    <xdr:row>119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70" name="Check Box 156">
              <controlPr defaultSize="0" autoFill="0" autoLine="0" autoPict="0">
                <anchor moveWithCells="1">
                  <from>
                    <xdr:col>8</xdr:col>
                    <xdr:colOff>66675</xdr:colOff>
                    <xdr:row>111</xdr:row>
                    <xdr:rowOff>19050</xdr:rowOff>
                  </from>
                  <to>
                    <xdr:col>8</xdr:col>
                    <xdr:colOff>257175</xdr:colOff>
                    <xdr:row>111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71" name="Check Box 157">
              <controlPr defaultSize="0" autoFill="0" autoLine="0" autoPict="0">
                <anchor moveWithCells="1">
                  <from>
                    <xdr:col>8</xdr:col>
                    <xdr:colOff>66675</xdr:colOff>
                    <xdr:row>111</xdr:row>
                    <xdr:rowOff>19050</xdr:rowOff>
                  </from>
                  <to>
                    <xdr:col>8</xdr:col>
                    <xdr:colOff>257175</xdr:colOff>
                    <xdr:row>111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72" name="Check Box 158">
              <controlPr defaultSize="0" autoFill="0" autoLine="0" autoPict="0">
                <anchor moveWithCells="1">
                  <from>
                    <xdr:col>8</xdr:col>
                    <xdr:colOff>66675</xdr:colOff>
                    <xdr:row>113</xdr:row>
                    <xdr:rowOff>19050</xdr:rowOff>
                  </from>
                  <to>
                    <xdr:col>8</xdr:col>
                    <xdr:colOff>257175</xdr:colOff>
                    <xdr:row>113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73" name="Check Box 159">
              <controlPr defaultSize="0" autoFill="0" autoLine="0" autoPict="0">
                <anchor moveWithCells="1">
                  <from>
                    <xdr:col>8</xdr:col>
                    <xdr:colOff>66675</xdr:colOff>
                    <xdr:row>113</xdr:row>
                    <xdr:rowOff>19050</xdr:rowOff>
                  </from>
                  <to>
                    <xdr:col>8</xdr:col>
                    <xdr:colOff>257175</xdr:colOff>
                    <xdr:row>113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74" name="Check Box 160">
              <controlPr defaultSize="0" autoFill="0" autoLine="0" autoPict="0">
                <anchor moveWithCells="1">
                  <from>
                    <xdr:col>8</xdr:col>
                    <xdr:colOff>66675</xdr:colOff>
                    <xdr:row>115</xdr:row>
                    <xdr:rowOff>19050</xdr:rowOff>
                  </from>
                  <to>
                    <xdr:col>8</xdr:col>
                    <xdr:colOff>257175</xdr:colOff>
                    <xdr:row>115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75" name="Check Box 161">
              <controlPr defaultSize="0" autoFill="0" autoLine="0" autoPict="0">
                <anchor moveWithCells="1">
                  <from>
                    <xdr:col>8</xdr:col>
                    <xdr:colOff>66675</xdr:colOff>
                    <xdr:row>115</xdr:row>
                    <xdr:rowOff>19050</xdr:rowOff>
                  </from>
                  <to>
                    <xdr:col>8</xdr:col>
                    <xdr:colOff>257175</xdr:colOff>
                    <xdr:row>115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76" name="Check Box 162">
              <controlPr defaultSize="0" autoFill="0" autoLine="0" autoPict="0">
                <anchor moveWithCells="1">
                  <from>
                    <xdr:col>8</xdr:col>
                    <xdr:colOff>66675</xdr:colOff>
                    <xdr:row>117</xdr:row>
                    <xdr:rowOff>19050</xdr:rowOff>
                  </from>
                  <to>
                    <xdr:col>8</xdr:col>
                    <xdr:colOff>257175</xdr:colOff>
                    <xdr:row>117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77" name="Check Box 163">
              <controlPr defaultSize="0" autoFill="0" autoLine="0" autoPict="0">
                <anchor moveWithCells="1">
                  <from>
                    <xdr:col>8</xdr:col>
                    <xdr:colOff>66675</xdr:colOff>
                    <xdr:row>117</xdr:row>
                    <xdr:rowOff>19050</xdr:rowOff>
                  </from>
                  <to>
                    <xdr:col>8</xdr:col>
                    <xdr:colOff>257175</xdr:colOff>
                    <xdr:row>117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78" name="Check Box 164">
              <controlPr defaultSize="0" autoFill="0" autoLine="0" autoPict="0">
                <anchor moveWithCells="1">
                  <from>
                    <xdr:col>12</xdr:col>
                    <xdr:colOff>66675</xdr:colOff>
                    <xdr:row>111</xdr:row>
                    <xdr:rowOff>19050</xdr:rowOff>
                  </from>
                  <to>
                    <xdr:col>12</xdr:col>
                    <xdr:colOff>257175</xdr:colOff>
                    <xdr:row>111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79" name="Check Box 165">
              <controlPr defaultSize="0" autoFill="0" autoLine="0" autoPict="0">
                <anchor moveWithCells="1">
                  <from>
                    <xdr:col>12</xdr:col>
                    <xdr:colOff>66675</xdr:colOff>
                    <xdr:row>111</xdr:row>
                    <xdr:rowOff>19050</xdr:rowOff>
                  </from>
                  <to>
                    <xdr:col>12</xdr:col>
                    <xdr:colOff>257175</xdr:colOff>
                    <xdr:row>111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80" name="Check Box 166">
              <controlPr defaultSize="0" autoFill="0" autoLine="0" autoPict="0">
                <anchor moveWithCells="1">
                  <from>
                    <xdr:col>12</xdr:col>
                    <xdr:colOff>66675</xdr:colOff>
                    <xdr:row>113</xdr:row>
                    <xdr:rowOff>19050</xdr:rowOff>
                  </from>
                  <to>
                    <xdr:col>12</xdr:col>
                    <xdr:colOff>257175</xdr:colOff>
                    <xdr:row>113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81" name="Check Box 167">
              <controlPr defaultSize="0" autoFill="0" autoLine="0" autoPict="0">
                <anchor moveWithCells="1">
                  <from>
                    <xdr:col>12</xdr:col>
                    <xdr:colOff>66675</xdr:colOff>
                    <xdr:row>113</xdr:row>
                    <xdr:rowOff>19050</xdr:rowOff>
                  </from>
                  <to>
                    <xdr:col>12</xdr:col>
                    <xdr:colOff>257175</xdr:colOff>
                    <xdr:row>113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82" name="Check Box 168">
              <controlPr defaultSize="0" autoFill="0" autoLine="0" autoPict="0">
                <anchor moveWithCells="1">
                  <from>
                    <xdr:col>12</xdr:col>
                    <xdr:colOff>66675</xdr:colOff>
                    <xdr:row>115</xdr:row>
                    <xdr:rowOff>19050</xdr:rowOff>
                  </from>
                  <to>
                    <xdr:col>12</xdr:col>
                    <xdr:colOff>257175</xdr:colOff>
                    <xdr:row>115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83" name="Check Box 169">
              <controlPr defaultSize="0" autoFill="0" autoLine="0" autoPict="0">
                <anchor moveWithCells="1">
                  <from>
                    <xdr:col>12</xdr:col>
                    <xdr:colOff>66675</xdr:colOff>
                    <xdr:row>115</xdr:row>
                    <xdr:rowOff>19050</xdr:rowOff>
                  </from>
                  <to>
                    <xdr:col>12</xdr:col>
                    <xdr:colOff>257175</xdr:colOff>
                    <xdr:row>115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84" name="Check Box 170">
              <controlPr defaultSize="0" autoFill="0" autoLine="0" autoPict="0">
                <anchor moveWithCells="1">
                  <from>
                    <xdr:col>12</xdr:col>
                    <xdr:colOff>66675</xdr:colOff>
                    <xdr:row>117</xdr:row>
                    <xdr:rowOff>19050</xdr:rowOff>
                  </from>
                  <to>
                    <xdr:col>12</xdr:col>
                    <xdr:colOff>257175</xdr:colOff>
                    <xdr:row>117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85" name="Check Box 171">
              <controlPr defaultSize="0" autoFill="0" autoLine="0" autoPict="0">
                <anchor moveWithCells="1">
                  <from>
                    <xdr:col>12</xdr:col>
                    <xdr:colOff>66675</xdr:colOff>
                    <xdr:row>117</xdr:row>
                    <xdr:rowOff>19050</xdr:rowOff>
                  </from>
                  <to>
                    <xdr:col>12</xdr:col>
                    <xdr:colOff>257175</xdr:colOff>
                    <xdr:row>117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86" name="Check Box 172">
              <controlPr defaultSize="0" autoFill="0" autoLine="0" autoPict="0">
                <anchor moveWithCells="1">
                  <from>
                    <xdr:col>8</xdr:col>
                    <xdr:colOff>66675</xdr:colOff>
                    <xdr:row>121</xdr:row>
                    <xdr:rowOff>19050</xdr:rowOff>
                  </from>
                  <to>
                    <xdr:col>8</xdr:col>
                    <xdr:colOff>257175</xdr:colOff>
                    <xdr:row>121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87" name="Check Box 173">
              <controlPr defaultSize="0" autoFill="0" autoLine="0" autoPict="0">
                <anchor moveWithCells="1">
                  <from>
                    <xdr:col>8</xdr:col>
                    <xdr:colOff>66675</xdr:colOff>
                    <xdr:row>121</xdr:row>
                    <xdr:rowOff>19050</xdr:rowOff>
                  </from>
                  <to>
                    <xdr:col>8</xdr:col>
                    <xdr:colOff>257175</xdr:colOff>
                    <xdr:row>121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88" name="Check Box 174">
              <controlPr defaultSize="0" autoFill="0" autoLine="0" autoPict="0">
                <anchor moveWithCells="1">
                  <from>
                    <xdr:col>12</xdr:col>
                    <xdr:colOff>66675</xdr:colOff>
                    <xdr:row>121</xdr:row>
                    <xdr:rowOff>19050</xdr:rowOff>
                  </from>
                  <to>
                    <xdr:col>12</xdr:col>
                    <xdr:colOff>257175</xdr:colOff>
                    <xdr:row>121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89" name="Check Box 175">
              <controlPr defaultSize="0" autoFill="0" autoLine="0" autoPict="0">
                <anchor moveWithCells="1">
                  <from>
                    <xdr:col>12</xdr:col>
                    <xdr:colOff>66675</xdr:colOff>
                    <xdr:row>121</xdr:row>
                    <xdr:rowOff>19050</xdr:rowOff>
                  </from>
                  <to>
                    <xdr:col>12</xdr:col>
                    <xdr:colOff>257175</xdr:colOff>
                    <xdr:row>121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90" name="Check Box 176">
              <controlPr defaultSize="0" autoFill="0" autoLine="0" autoPict="0">
                <anchor moveWithCells="1">
                  <from>
                    <xdr:col>8</xdr:col>
                    <xdr:colOff>66675</xdr:colOff>
                    <xdr:row>126</xdr:row>
                    <xdr:rowOff>19050</xdr:rowOff>
                  </from>
                  <to>
                    <xdr:col>8</xdr:col>
                    <xdr:colOff>257175</xdr:colOff>
                    <xdr:row>126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91" name="Check Box 177">
              <controlPr defaultSize="0" autoFill="0" autoLine="0" autoPict="0">
                <anchor moveWithCells="1">
                  <from>
                    <xdr:col>8</xdr:col>
                    <xdr:colOff>66675</xdr:colOff>
                    <xdr:row>126</xdr:row>
                    <xdr:rowOff>19050</xdr:rowOff>
                  </from>
                  <to>
                    <xdr:col>8</xdr:col>
                    <xdr:colOff>257175</xdr:colOff>
                    <xdr:row>126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92" name="Check Box 178">
              <controlPr defaultSize="0" autoFill="0" autoLine="0" autoPict="0">
                <anchor moveWithCells="1">
                  <from>
                    <xdr:col>12</xdr:col>
                    <xdr:colOff>66675</xdr:colOff>
                    <xdr:row>126</xdr:row>
                    <xdr:rowOff>19050</xdr:rowOff>
                  </from>
                  <to>
                    <xdr:col>12</xdr:col>
                    <xdr:colOff>257175</xdr:colOff>
                    <xdr:row>126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93" name="Check Box 179">
              <controlPr defaultSize="0" autoFill="0" autoLine="0" autoPict="0">
                <anchor moveWithCells="1">
                  <from>
                    <xdr:col>12</xdr:col>
                    <xdr:colOff>66675</xdr:colOff>
                    <xdr:row>126</xdr:row>
                    <xdr:rowOff>19050</xdr:rowOff>
                  </from>
                  <to>
                    <xdr:col>12</xdr:col>
                    <xdr:colOff>257175</xdr:colOff>
                    <xdr:row>126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94" name="Check Box 180">
              <controlPr defaultSize="0" autoFill="0" autoLine="0" autoPict="0">
                <anchor moveWithCells="1">
                  <from>
                    <xdr:col>4</xdr:col>
                    <xdr:colOff>66675</xdr:colOff>
                    <xdr:row>126</xdr:row>
                    <xdr:rowOff>19050</xdr:rowOff>
                  </from>
                  <to>
                    <xdr:col>4</xdr:col>
                    <xdr:colOff>257175</xdr:colOff>
                    <xdr:row>126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95" name="Check Box 181">
              <controlPr defaultSize="0" autoFill="0" autoLine="0" autoPict="0">
                <anchor moveWithCells="1">
                  <from>
                    <xdr:col>4</xdr:col>
                    <xdr:colOff>66675</xdr:colOff>
                    <xdr:row>126</xdr:row>
                    <xdr:rowOff>19050</xdr:rowOff>
                  </from>
                  <to>
                    <xdr:col>4</xdr:col>
                    <xdr:colOff>257175</xdr:colOff>
                    <xdr:row>126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96" name="Check Box 182">
              <controlPr defaultSize="0" autoFill="0" autoLine="0" autoPict="0">
                <anchor moveWithCells="1">
                  <from>
                    <xdr:col>4</xdr:col>
                    <xdr:colOff>66675</xdr:colOff>
                    <xdr:row>128</xdr:row>
                    <xdr:rowOff>19050</xdr:rowOff>
                  </from>
                  <to>
                    <xdr:col>4</xdr:col>
                    <xdr:colOff>257175</xdr:colOff>
                    <xdr:row>128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97" name="Check Box 183">
              <controlPr defaultSize="0" autoFill="0" autoLine="0" autoPict="0">
                <anchor moveWithCells="1">
                  <from>
                    <xdr:col>4</xdr:col>
                    <xdr:colOff>66675</xdr:colOff>
                    <xdr:row>128</xdr:row>
                    <xdr:rowOff>19050</xdr:rowOff>
                  </from>
                  <to>
                    <xdr:col>4</xdr:col>
                    <xdr:colOff>257175</xdr:colOff>
                    <xdr:row>128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98" name="Check Box 184">
              <controlPr defaultSize="0" autoFill="0" autoLine="0" autoPict="0">
                <anchor moveWithCells="1">
                  <from>
                    <xdr:col>4</xdr:col>
                    <xdr:colOff>66675</xdr:colOff>
                    <xdr:row>139</xdr:row>
                    <xdr:rowOff>19050</xdr:rowOff>
                  </from>
                  <to>
                    <xdr:col>4</xdr:col>
                    <xdr:colOff>257175</xdr:colOff>
                    <xdr:row>139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99" name="Check Box 185">
              <controlPr defaultSize="0" autoFill="0" autoLine="0" autoPict="0">
                <anchor moveWithCells="1">
                  <from>
                    <xdr:col>4</xdr:col>
                    <xdr:colOff>66675</xdr:colOff>
                    <xdr:row>139</xdr:row>
                    <xdr:rowOff>19050</xdr:rowOff>
                  </from>
                  <to>
                    <xdr:col>4</xdr:col>
                    <xdr:colOff>257175</xdr:colOff>
                    <xdr:row>139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00" name="Check Box 186">
              <controlPr defaultSize="0" autoFill="0" autoLine="0" autoPict="0">
                <anchor moveWithCells="1">
                  <from>
                    <xdr:col>4</xdr:col>
                    <xdr:colOff>66675</xdr:colOff>
                    <xdr:row>141</xdr:row>
                    <xdr:rowOff>19050</xdr:rowOff>
                  </from>
                  <to>
                    <xdr:col>4</xdr:col>
                    <xdr:colOff>257175</xdr:colOff>
                    <xdr:row>141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01" name="Check Box 187">
              <controlPr defaultSize="0" autoFill="0" autoLine="0" autoPict="0">
                <anchor moveWithCells="1">
                  <from>
                    <xdr:col>4</xdr:col>
                    <xdr:colOff>66675</xdr:colOff>
                    <xdr:row>141</xdr:row>
                    <xdr:rowOff>19050</xdr:rowOff>
                  </from>
                  <to>
                    <xdr:col>4</xdr:col>
                    <xdr:colOff>257175</xdr:colOff>
                    <xdr:row>141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02" name="Check Box 188">
              <controlPr defaultSize="0" autoFill="0" autoLine="0" autoPict="0">
                <anchor moveWithCells="1">
                  <from>
                    <xdr:col>4</xdr:col>
                    <xdr:colOff>66675</xdr:colOff>
                    <xdr:row>143</xdr:row>
                    <xdr:rowOff>19050</xdr:rowOff>
                  </from>
                  <to>
                    <xdr:col>4</xdr:col>
                    <xdr:colOff>257175</xdr:colOff>
                    <xdr:row>143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03" name="Check Box 189">
              <controlPr defaultSize="0" autoFill="0" autoLine="0" autoPict="0">
                <anchor moveWithCells="1">
                  <from>
                    <xdr:col>4</xdr:col>
                    <xdr:colOff>66675</xdr:colOff>
                    <xdr:row>143</xdr:row>
                    <xdr:rowOff>19050</xdr:rowOff>
                  </from>
                  <to>
                    <xdr:col>4</xdr:col>
                    <xdr:colOff>257175</xdr:colOff>
                    <xdr:row>143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04" name="Check Box 190">
              <controlPr defaultSize="0" autoFill="0" autoLine="0" autoPict="0">
                <anchor moveWithCells="1">
                  <from>
                    <xdr:col>4</xdr:col>
                    <xdr:colOff>66675</xdr:colOff>
                    <xdr:row>145</xdr:row>
                    <xdr:rowOff>19050</xdr:rowOff>
                  </from>
                  <to>
                    <xdr:col>4</xdr:col>
                    <xdr:colOff>257175</xdr:colOff>
                    <xdr:row>145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05" name="Check Box 191">
              <controlPr defaultSize="0" autoFill="0" autoLine="0" autoPict="0">
                <anchor moveWithCells="1">
                  <from>
                    <xdr:col>4</xdr:col>
                    <xdr:colOff>66675</xdr:colOff>
                    <xdr:row>145</xdr:row>
                    <xdr:rowOff>19050</xdr:rowOff>
                  </from>
                  <to>
                    <xdr:col>4</xdr:col>
                    <xdr:colOff>257175</xdr:colOff>
                    <xdr:row>145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06" name="Check Box 192">
              <controlPr defaultSize="0" autoFill="0" autoLine="0" autoPict="0">
                <anchor moveWithCells="1">
                  <from>
                    <xdr:col>4</xdr:col>
                    <xdr:colOff>66675</xdr:colOff>
                    <xdr:row>147</xdr:row>
                    <xdr:rowOff>19050</xdr:rowOff>
                  </from>
                  <to>
                    <xdr:col>4</xdr:col>
                    <xdr:colOff>695325</xdr:colOff>
                    <xdr:row>147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07" name="Check Box 194">
              <controlPr defaultSize="0" autoFill="0" autoLine="0" autoPict="0">
                <anchor moveWithCells="1">
                  <from>
                    <xdr:col>8</xdr:col>
                    <xdr:colOff>66675</xdr:colOff>
                    <xdr:row>139</xdr:row>
                    <xdr:rowOff>19050</xdr:rowOff>
                  </from>
                  <to>
                    <xdr:col>8</xdr:col>
                    <xdr:colOff>257175</xdr:colOff>
                    <xdr:row>139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08" name="Check Box 195">
              <controlPr defaultSize="0" autoFill="0" autoLine="0" autoPict="0">
                <anchor moveWithCells="1">
                  <from>
                    <xdr:col>8</xdr:col>
                    <xdr:colOff>66675</xdr:colOff>
                    <xdr:row>139</xdr:row>
                    <xdr:rowOff>19050</xdr:rowOff>
                  </from>
                  <to>
                    <xdr:col>8</xdr:col>
                    <xdr:colOff>257175</xdr:colOff>
                    <xdr:row>139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09" name="Check Box 196">
              <controlPr defaultSize="0" autoFill="0" autoLine="0" autoPict="0">
                <anchor moveWithCells="1">
                  <from>
                    <xdr:col>8</xdr:col>
                    <xdr:colOff>66675</xdr:colOff>
                    <xdr:row>141</xdr:row>
                    <xdr:rowOff>19050</xdr:rowOff>
                  </from>
                  <to>
                    <xdr:col>8</xdr:col>
                    <xdr:colOff>257175</xdr:colOff>
                    <xdr:row>141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10" name="Check Box 197">
              <controlPr defaultSize="0" autoFill="0" autoLine="0" autoPict="0">
                <anchor moveWithCells="1">
                  <from>
                    <xdr:col>8</xdr:col>
                    <xdr:colOff>66675</xdr:colOff>
                    <xdr:row>141</xdr:row>
                    <xdr:rowOff>19050</xdr:rowOff>
                  </from>
                  <to>
                    <xdr:col>8</xdr:col>
                    <xdr:colOff>257175</xdr:colOff>
                    <xdr:row>141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11" name="Check Box 198">
              <controlPr defaultSize="0" autoFill="0" autoLine="0" autoPict="0">
                <anchor moveWithCells="1">
                  <from>
                    <xdr:col>8</xdr:col>
                    <xdr:colOff>66675</xdr:colOff>
                    <xdr:row>143</xdr:row>
                    <xdr:rowOff>19050</xdr:rowOff>
                  </from>
                  <to>
                    <xdr:col>8</xdr:col>
                    <xdr:colOff>257175</xdr:colOff>
                    <xdr:row>143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12" name="Check Box 199">
              <controlPr defaultSize="0" autoFill="0" autoLine="0" autoPict="0">
                <anchor moveWithCells="1">
                  <from>
                    <xdr:col>8</xdr:col>
                    <xdr:colOff>66675</xdr:colOff>
                    <xdr:row>143</xdr:row>
                    <xdr:rowOff>19050</xdr:rowOff>
                  </from>
                  <to>
                    <xdr:col>8</xdr:col>
                    <xdr:colOff>257175</xdr:colOff>
                    <xdr:row>143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13" name="Check Box 200">
              <controlPr defaultSize="0" autoFill="0" autoLine="0" autoPict="0">
                <anchor moveWithCells="1">
                  <from>
                    <xdr:col>8</xdr:col>
                    <xdr:colOff>66675</xdr:colOff>
                    <xdr:row>145</xdr:row>
                    <xdr:rowOff>19050</xdr:rowOff>
                  </from>
                  <to>
                    <xdr:col>8</xdr:col>
                    <xdr:colOff>257175</xdr:colOff>
                    <xdr:row>145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14" name="Check Box 201">
              <controlPr defaultSize="0" autoFill="0" autoLine="0" autoPict="0">
                <anchor moveWithCells="1">
                  <from>
                    <xdr:col>8</xdr:col>
                    <xdr:colOff>66675</xdr:colOff>
                    <xdr:row>145</xdr:row>
                    <xdr:rowOff>19050</xdr:rowOff>
                  </from>
                  <to>
                    <xdr:col>8</xdr:col>
                    <xdr:colOff>257175</xdr:colOff>
                    <xdr:row>145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15" name="Check Box 202">
              <controlPr defaultSize="0" autoFill="0" autoLine="0" autoPict="0">
                <anchor moveWithCells="1">
                  <from>
                    <xdr:col>8</xdr:col>
                    <xdr:colOff>66675</xdr:colOff>
                    <xdr:row>147</xdr:row>
                    <xdr:rowOff>19050</xdr:rowOff>
                  </from>
                  <to>
                    <xdr:col>8</xdr:col>
                    <xdr:colOff>257175</xdr:colOff>
                    <xdr:row>147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16" name="Check Box 203">
              <controlPr defaultSize="0" autoFill="0" autoLine="0" autoPict="0">
                <anchor moveWithCells="1">
                  <from>
                    <xdr:col>8</xdr:col>
                    <xdr:colOff>66675</xdr:colOff>
                    <xdr:row>147</xdr:row>
                    <xdr:rowOff>19050</xdr:rowOff>
                  </from>
                  <to>
                    <xdr:col>8</xdr:col>
                    <xdr:colOff>257175</xdr:colOff>
                    <xdr:row>147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17" name="Check Box 204">
              <controlPr defaultSize="0" autoFill="0" autoLine="0" autoPict="0">
                <anchor moveWithCells="1">
                  <from>
                    <xdr:col>12</xdr:col>
                    <xdr:colOff>66675</xdr:colOff>
                    <xdr:row>139</xdr:row>
                    <xdr:rowOff>19050</xdr:rowOff>
                  </from>
                  <to>
                    <xdr:col>12</xdr:col>
                    <xdr:colOff>257175</xdr:colOff>
                    <xdr:row>139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18" name="Check Box 205">
              <controlPr defaultSize="0" autoFill="0" autoLine="0" autoPict="0">
                <anchor moveWithCells="1">
                  <from>
                    <xdr:col>12</xdr:col>
                    <xdr:colOff>66675</xdr:colOff>
                    <xdr:row>139</xdr:row>
                    <xdr:rowOff>19050</xdr:rowOff>
                  </from>
                  <to>
                    <xdr:col>12</xdr:col>
                    <xdr:colOff>257175</xdr:colOff>
                    <xdr:row>139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19" name="Check Box 206">
              <controlPr defaultSize="0" autoFill="0" autoLine="0" autoPict="0">
                <anchor moveWithCells="1">
                  <from>
                    <xdr:col>12</xdr:col>
                    <xdr:colOff>66675</xdr:colOff>
                    <xdr:row>141</xdr:row>
                    <xdr:rowOff>19050</xdr:rowOff>
                  </from>
                  <to>
                    <xdr:col>12</xdr:col>
                    <xdr:colOff>257175</xdr:colOff>
                    <xdr:row>141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20" name="Check Box 207">
              <controlPr defaultSize="0" autoFill="0" autoLine="0" autoPict="0">
                <anchor moveWithCells="1">
                  <from>
                    <xdr:col>12</xdr:col>
                    <xdr:colOff>66675</xdr:colOff>
                    <xdr:row>141</xdr:row>
                    <xdr:rowOff>19050</xdr:rowOff>
                  </from>
                  <to>
                    <xdr:col>12</xdr:col>
                    <xdr:colOff>257175</xdr:colOff>
                    <xdr:row>141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21" name="Check Box 208">
              <controlPr defaultSize="0" autoFill="0" autoLine="0" autoPict="0">
                <anchor moveWithCells="1">
                  <from>
                    <xdr:col>12</xdr:col>
                    <xdr:colOff>66675</xdr:colOff>
                    <xdr:row>143</xdr:row>
                    <xdr:rowOff>19050</xdr:rowOff>
                  </from>
                  <to>
                    <xdr:col>12</xdr:col>
                    <xdr:colOff>257175</xdr:colOff>
                    <xdr:row>143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22" name="Check Box 209">
              <controlPr defaultSize="0" autoFill="0" autoLine="0" autoPict="0">
                <anchor moveWithCells="1">
                  <from>
                    <xdr:col>12</xdr:col>
                    <xdr:colOff>66675</xdr:colOff>
                    <xdr:row>143</xdr:row>
                    <xdr:rowOff>19050</xdr:rowOff>
                  </from>
                  <to>
                    <xdr:col>12</xdr:col>
                    <xdr:colOff>257175</xdr:colOff>
                    <xdr:row>143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23" name="Check Box 210">
              <controlPr defaultSize="0" autoFill="0" autoLine="0" autoPict="0">
                <anchor moveWithCells="1">
                  <from>
                    <xdr:col>12</xdr:col>
                    <xdr:colOff>66675</xdr:colOff>
                    <xdr:row>145</xdr:row>
                    <xdr:rowOff>19050</xdr:rowOff>
                  </from>
                  <to>
                    <xdr:col>12</xdr:col>
                    <xdr:colOff>257175</xdr:colOff>
                    <xdr:row>145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24" name="Check Box 211">
              <controlPr defaultSize="0" autoFill="0" autoLine="0" autoPict="0">
                <anchor moveWithCells="1">
                  <from>
                    <xdr:col>12</xdr:col>
                    <xdr:colOff>66675</xdr:colOff>
                    <xdr:row>145</xdr:row>
                    <xdr:rowOff>19050</xdr:rowOff>
                  </from>
                  <to>
                    <xdr:col>12</xdr:col>
                    <xdr:colOff>257175</xdr:colOff>
                    <xdr:row>145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25" name="Check Box 214">
              <controlPr defaultSize="0" autoFill="0" autoLine="0" autoPict="0">
                <anchor moveWithCells="1">
                  <from>
                    <xdr:col>12</xdr:col>
                    <xdr:colOff>66675</xdr:colOff>
                    <xdr:row>147</xdr:row>
                    <xdr:rowOff>19050</xdr:rowOff>
                  </from>
                  <to>
                    <xdr:col>12</xdr:col>
                    <xdr:colOff>257175</xdr:colOff>
                    <xdr:row>147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26" name="Check Box 215">
              <controlPr defaultSize="0" autoFill="0" autoLine="0" autoPict="0">
                <anchor moveWithCells="1">
                  <from>
                    <xdr:col>12</xdr:col>
                    <xdr:colOff>66675</xdr:colOff>
                    <xdr:row>147</xdr:row>
                    <xdr:rowOff>19050</xdr:rowOff>
                  </from>
                  <to>
                    <xdr:col>12</xdr:col>
                    <xdr:colOff>257175</xdr:colOff>
                    <xdr:row>147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27" name="Check Box 216">
              <controlPr defaultSize="0" autoFill="0" autoLine="0" autoPict="0">
                <anchor moveWithCells="1">
                  <from>
                    <xdr:col>2</xdr:col>
                    <xdr:colOff>19050</xdr:colOff>
                    <xdr:row>162</xdr:row>
                    <xdr:rowOff>28575</xdr:rowOff>
                  </from>
                  <to>
                    <xdr:col>2</xdr:col>
                    <xdr:colOff>209550</xdr:colOff>
                    <xdr:row>162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28" name="Check Box 217">
              <controlPr defaultSize="0" autoFill="0" autoLine="0" autoPict="0">
                <anchor moveWithCells="1">
                  <from>
                    <xdr:col>2</xdr:col>
                    <xdr:colOff>19050</xdr:colOff>
                    <xdr:row>163</xdr:row>
                    <xdr:rowOff>28575</xdr:rowOff>
                  </from>
                  <to>
                    <xdr:col>2</xdr:col>
                    <xdr:colOff>209550</xdr:colOff>
                    <xdr:row>163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29" name="Check Box 218">
              <controlPr defaultSize="0" autoFill="0" autoLine="0" autoPict="0">
                <anchor moveWithCells="1">
                  <from>
                    <xdr:col>2</xdr:col>
                    <xdr:colOff>19050</xdr:colOff>
                    <xdr:row>164</xdr:row>
                    <xdr:rowOff>28575</xdr:rowOff>
                  </from>
                  <to>
                    <xdr:col>2</xdr:col>
                    <xdr:colOff>209550</xdr:colOff>
                    <xdr:row>164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30" name="Check Box 219">
              <controlPr defaultSize="0" autoFill="0" autoLine="0" autoPict="0">
                <anchor moveWithCells="1">
                  <from>
                    <xdr:col>2</xdr:col>
                    <xdr:colOff>19050</xdr:colOff>
                    <xdr:row>165</xdr:row>
                    <xdr:rowOff>28575</xdr:rowOff>
                  </from>
                  <to>
                    <xdr:col>2</xdr:col>
                    <xdr:colOff>209550</xdr:colOff>
                    <xdr:row>165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31" name="Check Box 220">
              <controlPr defaultSize="0" autoFill="0" autoLine="0" autoPict="0">
                <anchor moveWithCells="1">
                  <from>
                    <xdr:col>2</xdr:col>
                    <xdr:colOff>19050</xdr:colOff>
                    <xdr:row>166</xdr:row>
                    <xdr:rowOff>28575</xdr:rowOff>
                  </from>
                  <to>
                    <xdr:col>2</xdr:col>
                    <xdr:colOff>209550</xdr:colOff>
                    <xdr:row>166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32" name="Check Box 221">
              <controlPr defaultSize="0" autoFill="0" autoLine="0" autoPict="0">
                <anchor moveWithCells="1">
                  <from>
                    <xdr:col>2</xdr:col>
                    <xdr:colOff>19050</xdr:colOff>
                    <xdr:row>167</xdr:row>
                    <xdr:rowOff>28575</xdr:rowOff>
                  </from>
                  <to>
                    <xdr:col>2</xdr:col>
                    <xdr:colOff>209550</xdr:colOff>
                    <xdr:row>167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33" name="Check Box 222">
              <controlPr defaultSize="0" autoFill="0" autoLine="0" autoPict="0">
                <anchor moveWithCells="1">
                  <from>
                    <xdr:col>2</xdr:col>
                    <xdr:colOff>19050</xdr:colOff>
                    <xdr:row>168</xdr:row>
                    <xdr:rowOff>28575</xdr:rowOff>
                  </from>
                  <to>
                    <xdr:col>2</xdr:col>
                    <xdr:colOff>209550</xdr:colOff>
                    <xdr:row>168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34" name="Check Box 223">
              <controlPr defaultSize="0" autoFill="0" autoLine="0" autoPict="0">
                <anchor moveWithCells="1">
                  <from>
                    <xdr:col>2</xdr:col>
                    <xdr:colOff>19050</xdr:colOff>
                    <xdr:row>169</xdr:row>
                    <xdr:rowOff>28575</xdr:rowOff>
                  </from>
                  <to>
                    <xdr:col>2</xdr:col>
                    <xdr:colOff>209550</xdr:colOff>
                    <xdr:row>169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35" name="Check Box 224">
              <controlPr defaultSize="0" autoFill="0" autoLine="0" autoPict="0">
                <anchor moveWithCells="1">
                  <from>
                    <xdr:col>2</xdr:col>
                    <xdr:colOff>19050</xdr:colOff>
                    <xdr:row>170</xdr:row>
                    <xdr:rowOff>28575</xdr:rowOff>
                  </from>
                  <to>
                    <xdr:col>2</xdr:col>
                    <xdr:colOff>209550</xdr:colOff>
                    <xdr:row>170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36" name="Check Box 226">
              <controlPr defaultSize="0" autoFill="0" autoLine="0" autoPict="0">
                <anchor moveWithCells="1">
                  <from>
                    <xdr:col>6</xdr:col>
                    <xdr:colOff>19050</xdr:colOff>
                    <xdr:row>162</xdr:row>
                    <xdr:rowOff>28575</xdr:rowOff>
                  </from>
                  <to>
                    <xdr:col>6</xdr:col>
                    <xdr:colOff>209550</xdr:colOff>
                    <xdr:row>162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37" name="Check Box 227">
              <controlPr defaultSize="0" autoFill="0" autoLine="0" autoPict="0">
                <anchor moveWithCells="1">
                  <from>
                    <xdr:col>6</xdr:col>
                    <xdr:colOff>19050</xdr:colOff>
                    <xdr:row>162</xdr:row>
                    <xdr:rowOff>28575</xdr:rowOff>
                  </from>
                  <to>
                    <xdr:col>6</xdr:col>
                    <xdr:colOff>209550</xdr:colOff>
                    <xdr:row>162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38" name="Check Box 228">
              <controlPr defaultSize="0" autoFill="0" autoLine="0" autoPict="0">
                <anchor moveWithCells="1">
                  <from>
                    <xdr:col>10</xdr:col>
                    <xdr:colOff>19050</xdr:colOff>
                    <xdr:row>162</xdr:row>
                    <xdr:rowOff>28575</xdr:rowOff>
                  </from>
                  <to>
                    <xdr:col>10</xdr:col>
                    <xdr:colOff>209550</xdr:colOff>
                    <xdr:row>162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39" name="Check Box 229">
              <controlPr defaultSize="0" autoFill="0" autoLine="0" autoPict="0">
                <anchor moveWithCells="1">
                  <from>
                    <xdr:col>10</xdr:col>
                    <xdr:colOff>19050</xdr:colOff>
                    <xdr:row>163</xdr:row>
                    <xdr:rowOff>28575</xdr:rowOff>
                  </from>
                  <to>
                    <xdr:col>10</xdr:col>
                    <xdr:colOff>209550</xdr:colOff>
                    <xdr:row>163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40" name="Check Box 230">
              <controlPr defaultSize="0" autoFill="0" autoLine="0" autoPict="0">
                <anchor moveWithCells="1">
                  <from>
                    <xdr:col>10</xdr:col>
                    <xdr:colOff>19050</xdr:colOff>
                    <xdr:row>164</xdr:row>
                    <xdr:rowOff>28575</xdr:rowOff>
                  </from>
                  <to>
                    <xdr:col>10</xdr:col>
                    <xdr:colOff>209550</xdr:colOff>
                    <xdr:row>164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41" name="Check Box 231">
              <controlPr defaultSize="0" autoFill="0" autoLine="0" autoPict="0">
                <anchor moveWithCells="1">
                  <from>
                    <xdr:col>10</xdr:col>
                    <xdr:colOff>19050</xdr:colOff>
                    <xdr:row>165</xdr:row>
                    <xdr:rowOff>28575</xdr:rowOff>
                  </from>
                  <to>
                    <xdr:col>10</xdr:col>
                    <xdr:colOff>209550</xdr:colOff>
                    <xdr:row>165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42" name="Check Box 232">
              <controlPr defaultSize="0" autoFill="0" autoLine="0" autoPict="0">
                <anchor moveWithCells="1">
                  <from>
                    <xdr:col>10</xdr:col>
                    <xdr:colOff>19050</xdr:colOff>
                    <xdr:row>166</xdr:row>
                    <xdr:rowOff>28575</xdr:rowOff>
                  </from>
                  <to>
                    <xdr:col>10</xdr:col>
                    <xdr:colOff>209550</xdr:colOff>
                    <xdr:row>166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43" name="Check Box 233">
              <controlPr defaultSize="0" autoFill="0" autoLine="0" autoPict="0">
                <anchor moveWithCells="1">
                  <from>
                    <xdr:col>10</xdr:col>
                    <xdr:colOff>19050</xdr:colOff>
                    <xdr:row>167</xdr:row>
                    <xdr:rowOff>28575</xdr:rowOff>
                  </from>
                  <to>
                    <xdr:col>10</xdr:col>
                    <xdr:colOff>209550</xdr:colOff>
                    <xdr:row>167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44" name="Check Box 234">
              <controlPr defaultSize="0" autoFill="0" autoLine="0" autoPict="0">
                <anchor moveWithCells="1">
                  <from>
                    <xdr:col>10</xdr:col>
                    <xdr:colOff>19050</xdr:colOff>
                    <xdr:row>168</xdr:row>
                    <xdr:rowOff>28575</xdr:rowOff>
                  </from>
                  <to>
                    <xdr:col>10</xdr:col>
                    <xdr:colOff>209550</xdr:colOff>
                    <xdr:row>168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45" name="Check Box 235">
              <controlPr defaultSize="0" autoFill="0" autoLine="0" autoPict="0">
                <anchor moveWithCells="1">
                  <from>
                    <xdr:col>10</xdr:col>
                    <xdr:colOff>19050</xdr:colOff>
                    <xdr:row>169</xdr:row>
                    <xdr:rowOff>28575</xdr:rowOff>
                  </from>
                  <to>
                    <xdr:col>10</xdr:col>
                    <xdr:colOff>209550</xdr:colOff>
                    <xdr:row>169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46" name="Check Box 236">
              <controlPr defaultSize="0" autoFill="0" autoLine="0" autoPict="0">
                <anchor moveWithCells="1">
                  <from>
                    <xdr:col>10</xdr:col>
                    <xdr:colOff>19050</xdr:colOff>
                    <xdr:row>170</xdr:row>
                    <xdr:rowOff>28575</xdr:rowOff>
                  </from>
                  <to>
                    <xdr:col>10</xdr:col>
                    <xdr:colOff>209550</xdr:colOff>
                    <xdr:row>170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47" name="Check Box 238">
              <controlPr defaultSize="0" autoFill="0" autoLine="0" autoPict="0">
                <anchor moveWithCells="1">
                  <from>
                    <xdr:col>6</xdr:col>
                    <xdr:colOff>19050</xdr:colOff>
                    <xdr:row>163</xdr:row>
                    <xdr:rowOff>28575</xdr:rowOff>
                  </from>
                  <to>
                    <xdr:col>6</xdr:col>
                    <xdr:colOff>209550</xdr:colOff>
                    <xdr:row>163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48" name="Check Box 239">
              <controlPr defaultSize="0" autoFill="0" autoLine="0" autoPict="0">
                <anchor moveWithCells="1">
                  <from>
                    <xdr:col>6</xdr:col>
                    <xdr:colOff>19050</xdr:colOff>
                    <xdr:row>163</xdr:row>
                    <xdr:rowOff>28575</xdr:rowOff>
                  </from>
                  <to>
                    <xdr:col>6</xdr:col>
                    <xdr:colOff>209550</xdr:colOff>
                    <xdr:row>163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49" name="Check Box 240">
              <controlPr defaultSize="0" autoFill="0" autoLine="0" autoPict="0">
                <anchor moveWithCells="1">
                  <from>
                    <xdr:col>6</xdr:col>
                    <xdr:colOff>19050</xdr:colOff>
                    <xdr:row>164</xdr:row>
                    <xdr:rowOff>28575</xdr:rowOff>
                  </from>
                  <to>
                    <xdr:col>6</xdr:col>
                    <xdr:colOff>209550</xdr:colOff>
                    <xdr:row>164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50" name="Check Box 241">
              <controlPr defaultSize="0" autoFill="0" autoLine="0" autoPict="0">
                <anchor moveWithCells="1">
                  <from>
                    <xdr:col>6</xdr:col>
                    <xdr:colOff>19050</xdr:colOff>
                    <xdr:row>164</xdr:row>
                    <xdr:rowOff>28575</xdr:rowOff>
                  </from>
                  <to>
                    <xdr:col>6</xdr:col>
                    <xdr:colOff>209550</xdr:colOff>
                    <xdr:row>164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51" name="Check Box 242">
              <controlPr defaultSize="0" autoFill="0" autoLine="0" autoPict="0">
                <anchor moveWithCells="1">
                  <from>
                    <xdr:col>6</xdr:col>
                    <xdr:colOff>19050</xdr:colOff>
                    <xdr:row>165</xdr:row>
                    <xdr:rowOff>28575</xdr:rowOff>
                  </from>
                  <to>
                    <xdr:col>6</xdr:col>
                    <xdr:colOff>209550</xdr:colOff>
                    <xdr:row>165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52" name="Check Box 243">
              <controlPr defaultSize="0" autoFill="0" autoLine="0" autoPict="0">
                <anchor moveWithCells="1">
                  <from>
                    <xdr:col>6</xdr:col>
                    <xdr:colOff>19050</xdr:colOff>
                    <xdr:row>165</xdr:row>
                    <xdr:rowOff>28575</xdr:rowOff>
                  </from>
                  <to>
                    <xdr:col>6</xdr:col>
                    <xdr:colOff>209550</xdr:colOff>
                    <xdr:row>165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53" name="Check Box 244">
              <controlPr defaultSize="0" autoFill="0" autoLine="0" autoPict="0">
                <anchor moveWithCells="1">
                  <from>
                    <xdr:col>6</xdr:col>
                    <xdr:colOff>19050</xdr:colOff>
                    <xdr:row>166</xdr:row>
                    <xdr:rowOff>28575</xdr:rowOff>
                  </from>
                  <to>
                    <xdr:col>6</xdr:col>
                    <xdr:colOff>209550</xdr:colOff>
                    <xdr:row>166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54" name="Check Box 245">
              <controlPr defaultSize="0" autoFill="0" autoLine="0" autoPict="0">
                <anchor moveWithCells="1">
                  <from>
                    <xdr:col>6</xdr:col>
                    <xdr:colOff>19050</xdr:colOff>
                    <xdr:row>166</xdr:row>
                    <xdr:rowOff>28575</xdr:rowOff>
                  </from>
                  <to>
                    <xdr:col>6</xdr:col>
                    <xdr:colOff>209550</xdr:colOff>
                    <xdr:row>166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55" name="Check Box 246">
              <controlPr defaultSize="0" autoFill="0" autoLine="0" autoPict="0">
                <anchor moveWithCells="1">
                  <from>
                    <xdr:col>6</xdr:col>
                    <xdr:colOff>19050</xdr:colOff>
                    <xdr:row>167</xdr:row>
                    <xdr:rowOff>28575</xdr:rowOff>
                  </from>
                  <to>
                    <xdr:col>6</xdr:col>
                    <xdr:colOff>209550</xdr:colOff>
                    <xdr:row>167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56" name="Check Box 247">
              <controlPr defaultSize="0" autoFill="0" autoLine="0" autoPict="0">
                <anchor moveWithCells="1">
                  <from>
                    <xdr:col>6</xdr:col>
                    <xdr:colOff>19050</xdr:colOff>
                    <xdr:row>167</xdr:row>
                    <xdr:rowOff>28575</xdr:rowOff>
                  </from>
                  <to>
                    <xdr:col>6</xdr:col>
                    <xdr:colOff>209550</xdr:colOff>
                    <xdr:row>167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57" name="Check Box 248">
              <controlPr defaultSize="0" autoFill="0" autoLine="0" autoPict="0">
                <anchor moveWithCells="1">
                  <from>
                    <xdr:col>6</xdr:col>
                    <xdr:colOff>19050</xdr:colOff>
                    <xdr:row>168</xdr:row>
                    <xdr:rowOff>28575</xdr:rowOff>
                  </from>
                  <to>
                    <xdr:col>6</xdr:col>
                    <xdr:colOff>209550</xdr:colOff>
                    <xdr:row>168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58" name="Check Box 249">
              <controlPr defaultSize="0" autoFill="0" autoLine="0" autoPict="0">
                <anchor moveWithCells="1">
                  <from>
                    <xdr:col>6</xdr:col>
                    <xdr:colOff>19050</xdr:colOff>
                    <xdr:row>168</xdr:row>
                    <xdr:rowOff>28575</xdr:rowOff>
                  </from>
                  <to>
                    <xdr:col>6</xdr:col>
                    <xdr:colOff>209550</xdr:colOff>
                    <xdr:row>168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59" name="Check Box 250">
              <controlPr defaultSize="0" autoFill="0" autoLine="0" autoPict="0">
                <anchor moveWithCells="1">
                  <from>
                    <xdr:col>6</xdr:col>
                    <xdr:colOff>19050</xdr:colOff>
                    <xdr:row>169</xdr:row>
                    <xdr:rowOff>28575</xdr:rowOff>
                  </from>
                  <to>
                    <xdr:col>6</xdr:col>
                    <xdr:colOff>209550</xdr:colOff>
                    <xdr:row>169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60" name="Check Box 251">
              <controlPr defaultSize="0" autoFill="0" autoLine="0" autoPict="0">
                <anchor moveWithCells="1">
                  <from>
                    <xdr:col>6</xdr:col>
                    <xdr:colOff>19050</xdr:colOff>
                    <xdr:row>169</xdr:row>
                    <xdr:rowOff>28575</xdr:rowOff>
                  </from>
                  <to>
                    <xdr:col>6</xdr:col>
                    <xdr:colOff>209550</xdr:colOff>
                    <xdr:row>169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61" name="Check Box 252">
              <controlPr defaultSize="0" autoFill="0" autoLine="0" autoPict="0">
                <anchor moveWithCells="1">
                  <from>
                    <xdr:col>6</xdr:col>
                    <xdr:colOff>19050</xdr:colOff>
                    <xdr:row>170</xdr:row>
                    <xdr:rowOff>28575</xdr:rowOff>
                  </from>
                  <to>
                    <xdr:col>6</xdr:col>
                    <xdr:colOff>209550</xdr:colOff>
                    <xdr:row>170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62" name="Check Box 253">
              <controlPr defaultSize="0" autoFill="0" autoLine="0" autoPict="0">
                <anchor moveWithCells="1">
                  <from>
                    <xdr:col>6</xdr:col>
                    <xdr:colOff>19050</xdr:colOff>
                    <xdr:row>170</xdr:row>
                    <xdr:rowOff>28575</xdr:rowOff>
                  </from>
                  <to>
                    <xdr:col>6</xdr:col>
                    <xdr:colOff>209550</xdr:colOff>
                    <xdr:row>170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63" name="Check Box 256">
              <controlPr defaultSize="0" autoFill="0" autoLine="0" autoPict="0">
                <anchor moveWithCells="1">
                  <from>
                    <xdr:col>8</xdr:col>
                    <xdr:colOff>66675</xdr:colOff>
                    <xdr:row>57</xdr:row>
                    <xdr:rowOff>19050</xdr:rowOff>
                  </from>
                  <to>
                    <xdr:col>8</xdr:col>
                    <xdr:colOff>257175</xdr:colOff>
                    <xdr:row>57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64" name="Check Box 257">
              <controlPr defaultSize="0" autoFill="0" autoLine="0" autoPict="0">
                <anchor moveWithCells="1">
                  <from>
                    <xdr:col>8</xdr:col>
                    <xdr:colOff>66675</xdr:colOff>
                    <xdr:row>57</xdr:row>
                    <xdr:rowOff>19050</xdr:rowOff>
                  </from>
                  <to>
                    <xdr:col>8</xdr:col>
                    <xdr:colOff>257175</xdr:colOff>
                    <xdr:row>57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65" name="Check Box 258">
              <controlPr defaultSize="0" autoFill="0" autoLine="0" autoPict="0">
                <anchor moveWithCells="1">
                  <from>
                    <xdr:col>8</xdr:col>
                    <xdr:colOff>66675</xdr:colOff>
                    <xdr:row>59</xdr:row>
                    <xdr:rowOff>19050</xdr:rowOff>
                  </from>
                  <to>
                    <xdr:col>8</xdr:col>
                    <xdr:colOff>257175</xdr:colOff>
                    <xdr:row>59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66" name="Check Box 259">
              <controlPr defaultSize="0" autoFill="0" autoLine="0" autoPict="0">
                <anchor moveWithCells="1">
                  <from>
                    <xdr:col>8</xdr:col>
                    <xdr:colOff>66675</xdr:colOff>
                    <xdr:row>59</xdr:row>
                    <xdr:rowOff>19050</xdr:rowOff>
                  </from>
                  <to>
                    <xdr:col>8</xdr:col>
                    <xdr:colOff>257175</xdr:colOff>
                    <xdr:row>59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67" name="Check Box 270">
              <controlPr defaultSize="0" autoFill="0" autoLine="0" autoPict="0">
                <anchor moveWithCells="1">
                  <from>
                    <xdr:col>6</xdr:col>
                    <xdr:colOff>9525</xdr:colOff>
                    <xdr:row>25</xdr:row>
                    <xdr:rowOff>28575</xdr:rowOff>
                  </from>
                  <to>
                    <xdr:col>6</xdr:col>
                    <xdr:colOff>200025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68" name="Check Box 271">
              <controlPr defaultSize="0" autoFill="0" autoLine="0" autoPict="0">
                <anchor moveWithCells="1">
                  <from>
                    <xdr:col>6</xdr:col>
                    <xdr:colOff>9525</xdr:colOff>
                    <xdr:row>26</xdr:row>
                    <xdr:rowOff>28575</xdr:rowOff>
                  </from>
                  <to>
                    <xdr:col>6</xdr:col>
                    <xdr:colOff>200025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69" name="Check Box 272">
              <controlPr defaultSize="0" autoFill="0" autoLine="0" autoPict="0">
                <anchor moveWithCells="1">
                  <from>
                    <xdr:col>10</xdr:col>
                    <xdr:colOff>9525</xdr:colOff>
                    <xdr:row>25</xdr:row>
                    <xdr:rowOff>28575</xdr:rowOff>
                  </from>
                  <to>
                    <xdr:col>10</xdr:col>
                    <xdr:colOff>200025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70" name="Check Box 273">
              <controlPr defaultSize="0" autoFill="0" autoLine="0" autoPict="0">
                <anchor moveWithCells="1">
                  <from>
                    <xdr:col>10</xdr:col>
                    <xdr:colOff>9525</xdr:colOff>
                    <xdr:row>26</xdr:row>
                    <xdr:rowOff>28575</xdr:rowOff>
                  </from>
                  <to>
                    <xdr:col>10</xdr:col>
                    <xdr:colOff>200025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171" name="Check Box 300">
              <controlPr defaultSize="0" autoFill="0" autoLine="0" autoPict="0">
                <anchor moveWithCells="1">
                  <from>
                    <xdr:col>6</xdr:col>
                    <xdr:colOff>9525</xdr:colOff>
                    <xdr:row>20</xdr:row>
                    <xdr:rowOff>95250</xdr:rowOff>
                  </from>
                  <to>
                    <xdr:col>6</xdr:col>
                    <xdr:colOff>200025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172" name="Check Box 303">
              <controlPr defaultSize="0" autoFill="0" autoLine="0" autoPict="0">
                <anchor moveWithCells="1">
                  <from>
                    <xdr:col>6</xdr:col>
                    <xdr:colOff>9525</xdr:colOff>
                    <xdr:row>27</xdr:row>
                    <xdr:rowOff>28575</xdr:rowOff>
                  </from>
                  <to>
                    <xdr:col>6</xdr:col>
                    <xdr:colOff>200025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173" name="Check Box 305">
              <controlPr defaultSize="0" autoFill="0" autoLine="0" autoPict="0">
                <anchor moveWithCells="1">
                  <from>
                    <xdr:col>6</xdr:col>
                    <xdr:colOff>9525</xdr:colOff>
                    <xdr:row>33</xdr:row>
                    <xdr:rowOff>28575</xdr:rowOff>
                  </from>
                  <to>
                    <xdr:col>6</xdr:col>
                    <xdr:colOff>200025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174" name="Check Box 306">
              <controlPr defaultSize="0" autoFill="0" autoLine="0" autoPict="0">
                <anchor moveWithCells="1">
                  <from>
                    <xdr:col>2</xdr:col>
                    <xdr:colOff>9525</xdr:colOff>
                    <xdr:row>33</xdr:row>
                    <xdr:rowOff>28575</xdr:rowOff>
                  </from>
                  <to>
                    <xdr:col>2</xdr:col>
                    <xdr:colOff>200025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175" name="Check Box 307">
              <controlPr defaultSize="0" autoFill="0" autoLine="0" autoPict="0">
                <anchor moveWithCells="1">
                  <from>
                    <xdr:col>9</xdr:col>
                    <xdr:colOff>9525</xdr:colOff>
                    <xdr:row>33</xdr:row>
                    <xdr:rowOff>28575</xdr:rowOff>
                  </from>
                  <to>
                    <xdr:col>9</xdr:col>
                    <xdr:colOff>200025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176" name="Check Box 308">
              <controlPr defaultSize="0" autoFill="0" autoLine="0" autoPict="0">
                <anchor moveWithCells="1">
                  <from>
                    <xdr:col>12</xdr:col>
                    <xdr:colOff>457200</xdr:colOff>
                    <xdr:row>33</xdr:row>
                    <xdr:rowOff>28575</xdr:rowOff>
                  </from>
                  <to>
                    <xdr:col>12</xdr:col>
                    <xdr:colOff>647700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177" name="Check Box 309">
              <controlPr defaultSize="0" autoFill="0" autoLine="0" autoPict="0">
                <anchor moveWithCells="1">
                  <from>
                    <xdr:col>2</xdr:col>
                    <xdr:colOff>19050</xdr:colOff>
                    <xdr:row>183</xdr:row>
                    <xdr:rowOff>38100</xdr:rowOff>
                  </from>
                  <to>
                    <xdr:col>2</xdr:col>
                    <xdr:colOff>209550</xdr:colOff>
                    <xdr:row>183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178" name="Check Box 311">
              <controlPr defaultSize="0" autoFill="0" autoLine="0" autoPict="0">
                <anchor moveWithCells="1">
                  <from>
                    <xdr:col>2</xdr:col>
                    <xdr:colOff>19050</xdr:colOff>
                    <xdr:row>184</xdr:row>
                    <xdr:rowOff>28575</xdr:rowOff>
                  </from>
                  <to>
                    <xdr:col>2</xdr:col>
                    <xdr:colOff>209550</xdr:colOff>
                    <xdr:row>184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179" name="Check Box 313">
              <controlPr defaultSize="0" autoFill="0" autoLine="0" autoPict="0">
                <anchor moveWithCells="1">
                  <from>
                    <xdr:col>2</xdr:col>
                    <xdr:colOff>19050</xdr:colOff>
                    <xdr:row>186</xdr:row>
                    <xdr:rowOff>47625</xdr:rowOff>
                  </from>
                  <to>
                    <xdr:col>2</xdr:col>
                    <xdr:colOff>209550</xdr:colOff>
                    <xdr:row>186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180" name="Check Box 314">
              <controlPr defaultSize="0" autoFill="0" autoLine="0" autoPict="0">
                <anchor moveWithCells="1">
                  <from>
                    <xdr:col>2</xdr:col>
                    <xdr:colOff>19050</xdr:colOff>
                    <xdr:row>187</xdr:row>
                    <xdr:rowOff>38100</xdr:rowOff>
                  </from>
                  <to>
                    <xdr:col>2</xdr:col>
                    <xdr:colOff>209550</xdr:colOff>
                    <xdr:row>187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181" name="Check Box 317">
              <controlPr defaultSize="0" autoFill="0" autoLine="0" autoPict="0">
                <anchor moveWithCells="1">
                  <from>
                    <xdr:col>12</xdr:col>
                    <xdr:colOff>66675</xdr:colOff>
                    <xdr:row>149</xdr:row>
                    <xdr:rowOff>19050</xdr:rowOff>
                  </from>
                  <to>
                    <xdr:col>12</xdr:col>
                    <xdr:colOff>257175</xdr:colOff>
                    <xdr:row>149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182" name="Check Box 318">
              <controlPr defaultSize="0" autoFill="0" autoLine="0" autoPict="0">
                <anchor moveWithCells="1">
                  <from>
                    <xdr:col>12</xdr:col>
                    <xdr:colOff>66675</xdr:colOff>
                    <xdr:row>149</xdr:row>
                    <xdr:rowOff>19050</xdr:rowOff>
                  </from>
                  <to>
                    <xdr:col>12</xdr:col>
                    <xdr:colOff>257175</xdr:colOff>
                    <xdr:row>149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183" name="Check Box 319">
              <controlPr defaultSize="0" autoFill="0" autoLine="0" autoPict="0">
                <anchor moveWithCells="1">
                  <from>
                    <xdr:col>6</xdr:col>
                    <xdr:colOff>19050</xdr:colOff>
                    <xdr:row>183</xdr:row>
                    <xdr:rowOff>38100</xdr:rowOff>
                  </from>
                  <to>
                    <xdr:col>6</xdr:col>
                    <xdr:colOff>209550</xdr:colOff>
                    <xdr:row>183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184" name="Check Box 320">
              <controlPr defaultSize="0" autoFill="0" autoLine="0" autoPict="0">
                <anchor moveWithCells="1">
                  <from>
                    <xdr:col>6</xdr:col>
                    <xdr:colOff>19050</xdr:colOff>
                    <xdr:row>184</xdr:row>
                    <xdr:rowOff>38100</xdr:rowOff>
                  </from>
                  <to>
                    <xdr:col>6</xdr:col>
                    <xdr:colOff>209550</xdr:colOff>
                    <xdr:row>184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185" name="Check Box 321">
              <controlPr defaultSize="0" autoFill="0" autoLine="0" autoPict="0">
                <anchor moveWithCells="1">
                  <from>
                    <xdr:col>10</xdr:col>
                    <xdr:colOff>19050</xdr:colOff>
                    <xdr:row>196</xdr:row>
                    <xdr:rowOff>38100</xdr:rowOff>
                  </from>
                  <to>
                    <xdr:col>10</xdr:col>
                    <xdr:colOff>209550</xdr:colOff>
                    <xdr:row>196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186" name="Check Box 322">
              <controlPr defaultSize="0" autoFill="0" autoLine="0" autoPict="0">
                <anchor moveWithCells="1">
                  <from>
                    <xdr:col>6</xdr:col>
                    <xdr:colOff>19050</xdr:colOff>
                    <xdr:row>186</xdr:row>
                    <xdr:rowOff>28575</xdr:rowOff>
                  </from>
                  <to>
                    <xdr:col>6</xdr:col>
                    <xdr:colOff>209550</xdr:colOff>
                    <xdr:row>186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187" name="Check Box 323">
              <controlPr defaultSize="0" autoFill="0" autoLine="0" autoPict="0">
                <anchor moveWithCells="1">
                  <from>
                    <xdr:col>9</xdr:col>
                    <xdr:colOff>19050</xdr:colOff>
                    <xdr:row>183</xdr:row>
                    <xdr:rowOff>28575</xdr:rowOff>
                  </from>
                  <to>
                    <xdr:col>9</xdr:col>
                    <xdr:colOff>209550</xdr:colOff>
                    <xdr:row>183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188" name="Check Box 328">
              <controlPr defaultSize="0" autoFill="0" autoLine="0" autoPict="0">
                <anchor moveWithCells="1">
                  <from>
                    <xdr:col>6</xdr:col>
                    <xdr:colOff>19050</xdr:colOff>
                    <xdr:row>187</xdr:row>
                    <xdr:rowOff>38100</xdr:rowOff>
                  </from>
                  <to>
                    <xdr:col>6</xdr:col>
                    <xdr:colOff>209550</xdr:colOff>
                    <xdr:row>187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189" name="Check Box 329">
              <controlPr defaultSize="0" autoFill="0" autoLine="0" autoPict="0">
                <anchor moveWithCells="1">
                  <from>
                    <xdr:col>2</xdr:col>
                    <xdr:colOff>19050</xdr:colOff>
                    <xdr:row>185</xdr:row>
                    <xdr:rowOff>28575</xdr:rowOff>
                  </from>
                  <to>
                    <xdr:col>2</xdr:col>
                    <xdr:colOff>209550</xdr:colOff>
                    <xdr:row>185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190" name="Check Box 330">
              <controlPr defaultSize="0" autoFill="0" autoLine="0" autoPict="0">
                <anchor moveWithCells="1">
                  <from>
                    <xdr:col>12</xdr:col>
                    <xdr:colOff>447675</xdr:colOff>
                    <xdr:row>183</xdr:row>
                    <xdr:rowOff>28575</xdr:rowOff>
                  </from>
                  <to>
                    <xdr:col>12</xdr:col>
                    <xdr:colOff>638175</xdr:colOff>
                    <xdr:row>183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191" name="Check Box 331">
              <controlPr defaultSize="0" autoFill="0" autoLine="0" autoPict="0">
                <anchor moveWithCells="1">
                  <from>
                    <xdr:col>12</xdr:col>
                    <xdr:colOff>447675</xdr:colOff>
                    <xdr:row>184</xdr:row>
                    <xdr:rowOff>28575</xdr:rowOff>
                  </from>
                  <to>
                    <xdr:col>12</xdr:col>
                    <xdr:colOff>638175</xdr:colOff>
                    <xdr:row>184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192" name="Check Box 335">
              <controlPr defaultSize="0" autoFill="0" autoLine="0" autoPict="0">
                <anchor moveWithCells="1">
                  <from>
                    <xdr:col>12</xdr:col>
                    <xdr:colOff>447675</xdr:colOff>
                    <xdr:row>185</xdr:row>
                    <xdr:rowOff>28575</xdr:rowOff>
                  </from>
                  <to>
                    <xdr:col>12</xdr:col>
                    <xdr:colOff>638175</xdr:colOff>
                    <xdr:row>185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193" name="Check Box 336">
              <controlPr defaultSize="0" autoFill="0" autoLine="0" autoPict="0">
                <anchor moveWithCells="1">
                  <from>
                    <xdr:col>12</xdr:col>
                    <xdr:colOff>447675</xdr:colOff>
                    <xdr:row>186</xdr:row>
                    <xdr:rowOff>28575</xdr:rowOff>
                  </from>
                  <to>
                    <xdr:col>12</xdr:col>
                    <xdr:colOff>638175</xdr:colOff>
                    <xdr:row>186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194" name="Check Box 337">
              <controlPr defaultSize="0" autoFill="0" autoLine="0" autoPict="0">
                <anchor moveWithCells="1">
                  <from>
                    <xdr:col>12</xdr:col>
                    <xdr:colOff>447675</xdr:colOff>
                    <xdr:row>187</xdr:row>
                    <xdr:rowOff>28575</xdr:rowOff>
                  </from>
                  <to>
                    <xdr:col>12</xdr:col>
                    <xdr:colOff>638175</xdr:colOff>
                    <xdr:row>187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195" name="Check Box 338">
              <controlPr defaultSize="0" autoFill="0" autoLine="0" autoPict="0">
                <anchor moveWithCells="1">
                  <from>
                    <xdr:col>6</xdr:col>
                    <xdr:colOff>19050</xdr:colOff>
                    <xdr:row>188</xdr:row>
                    <xdr:rowOff>28575</xdr:rowOff>
                  </from>
                  <to>
                    <xdr:col>6</xdr:col>
                    <xdr:colOff>209550</xdr:colOff>
                    <xdr:row>188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196" name="Check Box 339">
              <controlPr defaultSize="0" autoFill="0" autoLine="0" autoPict="0">
                <anchor moveWithCells="1">
                  <from>
                    <xdr:col>6</xdr:col>
                    <xdr:colOff>19050</xdr:colOff>
                    <xdr:row>189</xdr:row>
                    <xdr:rowOff>28575</xdr:rowOff>
                  </from>
                  <to>
                    <xdr:col>6</xdr:col>
                    <xdr:colOff>209550</xdr:colOff>
                    <xdr:row>189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197" name="Check Box 342">
              <controlPr defaultSize="0" autoFill="0" autoLine="0" autoPict="0">
                <anchor moveWithCells="1">
                  <from>
                    <xdr:col>4</xdr:col>
                    <xdr:colOff>66675</xdr:colOff>
                    <xdr:row>57</xdr:row>
                    <xdr:rowOff>19050</xdr:rowOff>
                  </from>
                  <to>
                    <xdr:col>4</xdr:col>
                    <xdr:colOff>257175</xdr:colOff>
                    <xdr:row>57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198" name="Check Box 343">
              <controlPr defaultSize="0" autoFill="0" autoLine="0" autoPict="0">
                <anchor moveWithCells="1">
                  <from>
                    <xdr:col>4</xdr:col>
                    <xdr:colOff>66675</xdr:colOff>
                    <xdr:row>57</xdr:row>
                    <xdr:rowOff>19050</xdr:rowOff>
                  </from>
                  <to>
                    <xdr:col>4</xdr:col>
                    <xdr:colOff>257175</xdr:colOff>
                    <xdr:row>57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199" name="Check Box 344">
              <controlPr defaultSize="0" autoFill="0" autoLine="0" autoPict="0">
                <anchor moveWithCells="1">
                  <from>
                    <xdr:col>4</xdr:col>
                    <xdr:colOff>66675</xdr:colOff>
                    <xdr:row>59</xdr:row>
                    <xdr:rowOff>19050</xdr:rowOff>
                  </from>
                  <to>
                    <xdr:col>4</xdr:col>
                    <xdr:colOff>257175</xdr:colOff>
                    <xdr:row>59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200" name="Check Box 345">
              <controlPr defaultSize="0" autoFill="0" autoLine="0" autoPict="0">
                <anchor moveWithCells="1">
                  <from>
                    <xdr:col>4</xdr:col>
                    <xdr:colOff>66675</xdr:colOff>
                    <xdr:row>59</xdr:row>
                    <xdr:rowOff>19050</xdr:rowOff>
                  </from>
                  <to>
                    <xdr:col>4</xdr:col>
                    <xdr:colOff>257175</xdr:colOff>
                    <xdr:row>59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201" name="Check Box 346">
              <controlPr defaultSize="0" autoFill="0" autoLine="0" autoPict="0">
                <anchor moveWithCells="1">
                  <from>
                    <xdr:col>4</xdr:col>
                    <xdr:colOff>66675</xdr:colOff>
                    <xdr:row>61</xdr:row>
                    <xdr:rowOff>19050</xdr:rowOff>
                  </from>
                  <to>
                    <xdr:col>4</xdr:col>
                    <xdr:colOff>257175</xdr:colOff>
                    <xdr:row>61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202" name="Check Box 347">
              <controlPr defaultSize="0" autoFill="0" autoLine="0" autoPict="0">
                <anchor moveWithCells="1">
                  <from>
                    <xdr:col>4</xdr:col>
                    <xdr:colOff>66675</xdr:colOff>
                    <xdr:row>61</xdr:row>
                    <xdr:rowOff>19050</xdr:rowOff>
                  </from>
                  <to>
                    <xdr:col>4</xdr:col>
                    <xdr:colOff>257175</xdr:colOff>
                    <xdr:row>61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203" name="Check Box 348">
              <controlPr defaultSize="0" autoFill="0" autoLine="0" autoPict="0">
                <anchor moveWithCells="1">
                  <from>
                    <xdr:col>4</xdr:col>
                    <xdr:colOff>66675</xdr:colOff>
                    <xdr:row>63</xdr:row>
                    <xdr:rowOff>19050</xdr:rowOff>
                  </from>
                  <to>
                    <xdr:col>4</xdr:col>
                    <xdr:colOff>257175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204" name="Check Box 349">
              <controlPr defaultSize="0" autoFill="0" autoLine="0" autoPict="0">
                <anchor moveWithCells="1">
                  <from>
                    <xdr:col>4</xdr:col>
                    <xdr:colOff>66675</xdr:colOff>
                    <xdr:row>63</xdr:row>
                    <xdr:rowOff>19050</xdr:rowOff>
                  </from>
                  <to>
                    <xdr:col>4</xdr:col>
                    <xdr:colOff>257175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205" name="Check Box 351">
              <controlPr defaultSize="0" autoFill="0" autoLine="0" autoPict="0">
                <anchor moveWithCells="1">
                  <from>
                    <xdr:col>4</xdr:col>
                    <xdr:colOff>66675</xdr:colOff>
                    <xdr:row>100</xdr:row>
                    <xdr:rowOff>19050</xdr:rowOff>
                  </from>
                  <to>
                    <xdr:col>4</xdr:col>
                    <xdr:colOff>257175</xdr:colOff>
                    <xdr:row>100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206" name="Check Box 352">
              <controlPr defaultSize="0" autoFill="0" autoLine="0" autoPict="0">
                <anchor moveWithCells="1">
                  <from>
                    <xdr:col>4</xdr:col>
                    <xdr:colOff>66675</xdr:colOff>
                    <xdr:row>100</xdr:row>
                    <xdr:rowOff>19050</xdr:rowOff>
                  </from>
                  <to>
                    <xdr:col>4</xdr:col>
                    <xdr:colOff>257175</xdr:colOff>
                    <xdr:row>100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207" name="Check Box 353">
              <controlPr defaultSize="0" autoFill="0" autoLine="0" autoPict="0">
                <anchor moveWithCells="1">
                  <from>
                    <xdr:col>8</xdr:col>
                    <xdr:colOff>66675</xdr:colOff>
                    <xdr:row>100</xdr:row>
                    <xdr:rowOff>19050</xdr:rowOff>
                  </from>
                  <to>
                    <xdr:col>8</xdr:col>
                    <xdr:colOff>257175</xdr:colOff>
                    <xdr:row>100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208" name="Check Box 354">
              <controlPr defaultSize="0" autoFill="0" autoLine="0" autoPict="0">
                <anchor moveWithCells="1">
                  <from>
                    <xdr:col>8</xdr:col>
                    <xdr:colOff>66675</xdr:colOff>
                    <xdr:row>100</xdr:row>
                    <xdr:rowOff>19050</xdr:rowOff>
                  </from>
                  <to>
                    <xdr:col>8</xdr:col>
                    <xdr:colOff>257175</xdr:colOff>
                    <xdr:row>100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209" name="Check Box 359">
              <controlPr defaultSize="0" autoFill="0" autoLine="0" autoPict="0">
                <anchor moveWithCells="1">
                  <from>
                    <xdr:col>10</xdr:col>
                    <xdr:colOff>19050</xdr:colOff>
                    <xdr:row>171</xdr:row>
                    <xdr:rowOff>28575</xdr:rowOff>
                  </from>
                  <to>
                    <xdr:col>10</xdr:col>
                    <xdr:colOff>209550</xdr:colOff>
                    <xdr:row>171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210" name="Check Box 360">
              <controlPr defaultSize="0" autoFill="0" autoLine="0" autoPict="0">
                <anchor moveWithCells="1">
                  <from>
                    <xdr:col>2</xdr:col>
                    <xdr:colOff>19050</xdr:colOff>
                    <xdr:row>171</xdr:row>
                    <xdr:rowOff>28575</xdr:rowOff>
                  </from>
                  <to>
                    <xdr:col>2</xdr:col>
                    <xdr:colOff>209550</xdr:colOff>
                    <xdr:row>171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211" name="Check Box 361">
              <controlPr defaultSize="0" autoFill="0" autoLine="0" autoPict="0">
                <anchor moveWithCells="1">
                  <from>
                    <xdr:col>6</xdr:col>
                    <xdr:colOff>19050</xdr:colOff>
                    <xdr:row>171</xdr:row>
                    <xdr:rowOff>28575</xdr:rowOff>
                  </from>
                  <to>
                    <xdr:col>6</xdr:col>
                    <xdr:colOff>209550</xdr:colOff>
                    <xdr:row>171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212" name="Check Box 362">
              <controlPr defaultSize="0" autoFill="0" autoLine="0" autoPict="0">
                <anchor moveWithCells="1">
                  <from>
                    <xdr:col>6</xdr:col>
                    <xdr:colOff>19050</xdr:colOff>
                    <xdr:row>171</xdr:row>
                    <xdr:rowOff>28575</xdr:rowOff>
                  </from>
                  <to>
                    <xdr:col>6</xdr:col>
                    <xdr:colOff>209550</xdr:colOff>
                    <xdr:row>171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213" name="Check Box 363">
              <controlPr defaultSize="0" autoFill="0" autoLine="0" autoPict="0">
                <anchor moveWithCells="1">
                  <from>
                    <xdr:col>10</xdr:col>
                    <xdr:colOff>19050</xdr:colOff>
                    <xdr:row>175</xdr:row>
                    <xdr:rowOff>28575</xdr:rowOff>
                  </from>
                  <to>
                    <xdr:col>10</xdr:col>
                    <xdr:colOff>209550</xdr:colOff>
                    <xdr:row>175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214" name="Check Box 364">
              <controlPr defaultSize="0" autoFill="0" autoLine="0" autoPict="0">
                <anchor moveWithCells="1">
                  <from>
                    <xdr:col>2</xdr:col>
                    <xdr:colOff>19050</xdr:colOff>
                    <xdr:row>175</xdr:row>
                    <xdr:rowOff>28575</xdr:rowOff>
                  </from>
                  <to>
                    <xdr:col>2</xdr:col>
                    <xdr:colOff>209550</xdr:colOff>
                    <xdr:row>175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215" name="Check Box 365">
              <controlPr defaultSize="0" autoFill="0" autoLine="0" autoPict="0">
                <anchor moveWithCells="1">
                  <from>
                    <xdr:col>6</xdr:col>
                    <xdr:colOff>19050</xdr:colOff>
                    <xdr:row>175</xdr:row>
                    <xdr:rowOff>28575</xdr:rowOff>
                  </from>
                  <to>
                    <xdr:col>6</xdr:col>
                    <xdr:colOff>209550</xdr:colOff>
                    <xdr:row>175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216" name="Check Box 366">
              <controlPr defaultSize="0" autoFill="0" autoLine="0" autoPict="0">
                <anchor moveWithCells="1">
                  <from>
                    <xdr:col>6</xdr:col>
                    <xdr:colOff>19050</xdr:colOff>
                    <xdr:row>175</xdr:row>
                    <xdr:rowOff>28575</xdr:rowOff>
                  </from>
                  <to>
                    <xdr:col>6</xdr:col>
                    <xdr:colOff>209550</xdr:colOff>
                    <xdr:row>175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217" name="Check Box 368">
              <controlPr defaultSize="0" autoFill="0" autoLine="0" autoPict="0">
                <anchor moveWithCells="1">
                  <from>
                    <xdr:col>4</xdr:col>
                    <xdr:colOff>66675</xdr:colOff>
                    <xdr:row>149</xdr:row>
                    <xdr:rowOff>38100</xdr:rowOff>
                  </from>
                  <to>
                    <xdr:col>4</xdr:col>
                    <xdr:colOff>638175</xdr:colOff>
                    <xdr:row>149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218" name="Check Box 372">
              <controlPr defaultSize="0" autoFill="0" autoLine="0" autoPict="0">
                <anchor moveWithCells="1">
                  <from>
                    <xdr:col>8</xdr:col>
                    <xdr:colOff>66675</xdr:colOff>
                    <xdr:row>149</xdr:row>
                    <xdr:rowOff>19050</xdr:rowOff>
                  </from>
                  <to>
                    <xdr:col>8</xdr:col>
                    <xdr:colOff>257175</xdr:colOff>
                    <xdr:row>149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219" name="Check Box 373">
              <controlPr defaultSize="0" autoFill="0" autoLine="0" autoPict="0">
                <anchor moveWithCells="1">
                  <from>
                    <xdr:col>8</xdr:col>
                    <xdr:colOff>66675</xdr:colOff>
                    <xdr:row>149</xdr:row>
                    <xdr:rowOff>19050</xdr:rowOff>
                  </from>
                  <to>
                    <xdr:col>8</xdr:col>
                    <xdr:colOff>257175</xdr:colOff>
                    <xdr:row>149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220" name="Check Box 376">
              <controlPr defaultSize="0" autoFill="0" autoLine="0" autoPict="0">
                <anchor moveWithCells="1">
                  <from>
                    <xdr:col>12</xdr:col>
                    <xdr:colOff>66675</xdr:colOff>
                    <xdr:row>153</xdr:row>
                    <xdr:rowOff>19050</xdr:rowOff>
                  </from>
                  <to>
                    <xdr:col>12</xdr:col>
                    <xdr:colOff>257175</xdr:colOff>
                    <xdr:row>153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221" name="Check Box 377">
              <controlPr defaultSize="0" autoFill="0" autoLine="0" autoPict="0">
                <anchor moveWithCells="1">
                  <from>
                    <xdr:col>12</xdr:col>
                    <xdr:colOff>66675</xdr:colOff>
                    <xdr:row>153</xdr:row>
                    <xdr:rowOff>19050</xdr:rowOff>
                  </from>
                  <to>
                    <xdr:col>12</xdr:col>
                    <xdr:colOff>257175</xdr:colOff>
                    <xdr:row>153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222" name="Check Box 378">
              <controlPr defaultSize="0" autoFill="0" autoLine="0" autoPict="0">
                <anchor moveWithCells="1">
                  <from>
                    <xdr:col>6</xdr:col>
                    <xdr:colOff>19050</xdr:colOff>
                    <xdr:row>197</xdr:row>
                    <xdr:rowOff>28575</xdr:rowOff>
                  </from>
                  <to>
                    <xdr:col>6</xdr:col>
                    <xdr:colOff>209550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223" name="Check Box 382">
              <controlPr defaultSize="0" autoFill="0" autoLine="0" autoPict="0">
                <anchor moveWithCells="1">
                  <from>
                    <xdr:col>2</xdr:col>
                    <xdr:colOff>19050</xdr:colOff>
                    <xdr:row>188</xdr:row>
                    <xdr:rowOff>38100</xdr:rowOff>
                  </from>
                  <to>
                    <xdr:col>2</xdr:col>
                    <xdr:colOff>209550</xdr:colOff>
                    <xdr:row>188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224" name="Check Box 383">
              <controlPr defaultSize="0" autoFill="0" autoLine="0" autoPict="0">
                <anchor moveWithCells="1">
                  <from>
                    <xdr:col>12</xdr:col>
                    <xdr:colOff>447675</xdr:colOff>
                    <xdr:row>188</xdr:row>
                    <xdr:rowOff>28575</xdr:rowOff>
                  </from>
                  <to>
                    <xdr:col>12</xdr:col>
                    <xdr:colOff>638175</xdr:colOff>
                    <xdr:row>188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225" name="Check Box 384">
              <controlPr defaultSize="0" autoFill="0" autoLine="0" autoPict="0">
                <anchor moveWithCells="1">
                  <from>
                    <xdr:col>12</xdr:col>
                    <xdr:colOff>447675</xdr:colOff>
                    <xdr:row>184</xdr:row>
                    <xdr:rowOff>28575</xdr:rowOff>
                  </from>
                  <to>
                    <xdr:col>12</xdr:col>
                    <xdr:colOff>638175</xdr:colOff>
                    <xdr:row>184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226" name="Check Box 385">
              <controlPr defaultSize="0" autoFill="0" autoLine="0" autoPict="0">
                <anchor moveWithCells="1">
                  <from>
                    <xdr:col>12</xdr:col>
                    <xdr:colOff>447675</xdr:colOff>
                    <xdr:row>185</xdr:row>
                    <xdr:rowOff>28575</xdr:rowOff>
                  </from>
                  <to>
                    <xdr:col>12</xdr:col>
                    <xdr:colOff>638175</xdr:colOff>
                    <xdr:row>185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227" name="Check Box 386">
              <controlPr defaultSize="0" autoFill="0" autoLine="0" autoPict="0">
                <anchor moveWithCells="1">
                  <from>
                    <xdr:col>12</xdr:col>
                    <xdr:colOff>447675</xdr:colOff>
                    <xdr:row>186</xdr:row>
                    <xdr:rowOff>28575</xdr:rowOff>
                  </from>
                  <to>
                    <xdr:col>12</xdr:col>
                    <xdr:colOff>638175</xdr:colOff>
                    <xdr:row>186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228" name="Check Box 387">
              <controlPr defaultSize="0" autoFill="0" autoLine="0" autoPict="0">
                <anchor moveWithCells="1">
                  <from>
                    <xdr:col>12</xdr:col>
                    <xdr:colOff>447675</xdr:colOff>
                    <xdr:row>187</xdr:row>
                    <xdr:rowOff>28575</xdr:rowOff>
                  </from>
                  <to>
                    <xdr:col>12</xdr:col>
                    <xdr:colOff>638175</xdr:colOff>
                    <xdr:row>187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229" name="Check Box 388">
              <controlPr defaultSize="0" autoFill="0" autoLine="0" autoPict="0">
                <anchor moveWithCells="1">
                  <from>
                    <xdr:col>12</xdr:col>
                    <xdr:colOff>447675</xdr:colOff>
                    <xdr:row>188</xdr:row>
                    <xdr:rowOff>28575</xdr:rowOff>
                  </from>
                  <to>
                    <xdr:col>12</xdr:col>
                    <xdr:colOff>638175</xdr:colOff>
                    <xdr:row>188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230" name="Check Box 389">
              <controlPr defaultSize="0" autoFill="0" autoLine="0" autoPict="0">
                <anchor moveWithCells="1">
                  <from>
                    <xdr:col>12</xdr:col>
                    <xdr:colOff>447675</xdr:colOff>
                    <xdr:row>189</xdr:row>
                    <xdr:rowOff>28575</xdr:rowOff>
                  </from>
                  <to>
                    <xdr:col>12</xdr:col>
                    <xdr:colOff>638175</xdr:colOff>
                    <xdr:row>189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231" name="Check Box 390">
              <controlPr defaultSize="0" autoFill="0" autoLine="0" autoPict="0">
                <anchor moveWithCells="1">
                  <from>
                    <xdr:col>6</xdr:col>
                    <xdr:colOff>19050</xdr:colOff>
                    <xdr:row>189</xdr:row>
                    <xdr:rowOff>28575</xdr:rowOff>
                  </from>
                  <to>
                    <xdr:col>6</xdr:col>
                    <xdr:colOff>209550</xdr:colOff>
                    <xdr:row>189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232" name="Check Box 392">
              <controlPr defaultSize="0" autoFill="0" autoLine="0" autoPict="0">
                <anchor moveWithCells="1">
                  <from>
                    <xdr:col>6</xdr:col>
                    <xdr:colOff>19050</xdr:colOff>
                    <xdr:row>185</xdr:row>
                    <xdr:rowOff>38100</xdr:rowOff>
                  </from>
                  <to>
                    <xdr:col>6</xdr:col>
                    <xdr:colOff>209550</xdr:colOff>
                    <xdr:row>185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233" name="Check Box 393">
              <controlPr defaultSize="0" autoFill="0" autoLine="0" autoPict="0">
                <anchor moveWithCells="1">
                  <from>
                    <xdr:col>10</xdr:col>
                    <xdr:colOff>19050</xdr:colOff>
                    <xdr:row>194</xdr:row>
                    <xdr:rowOff>38100</xdr:rowOff>
                  </from>
                  <to>
                    <xdr:col>10</xdr:col>
                    <xdr:colOff>209550</xdr:colOff>
                    <xdr:row>194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234" name="Check Box 394">
              <controlPr defaultSize="0" autoFill="0" autoLine="0" autoPict="0">
                <anchor moveWithCells="1">
                  <from>
                    <xdr:col>10</xdr:col>
                    <xdr:colOff>19050</xdr:colOff>
                    <xdr:row>197</xdr:row>
                    <xdr:rowOff>38100</xdr:rowOff>
                  </from>
                  <to>
                    <xdr:col>10</xdr:col>
                    <xdr:colOff>209550</xdr:colOff>
                    <xdr:row>197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235" name="Check Box 395">
              <controlPr defaultSize="0" autoFill="0" autoLine="0" autoPict="0">
                <anchor moveWithCells="1">
                  <from>
                    <xdr:col>6</xdr:col>
                    <xdr:colOff>19050</xdr:colOff>
                    <xdr:row>190</xdr:row>
                    <xdr:rowOff>28575</xdr:rowOff>
                  </from>
                  <to>
                    <xdr:col>6</xdr:col>
                    <xdr:colOff>209550</xdr:colOff>
                    <xdr:row>190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236" name="Check Box 396">
              <controlPr defaultSize="0" autoFill="0" autoLine="0" autoPict="0">
                <anchor moveWithCells="1">
                  <from>
                    <xdr:col>10</xdr:col>
                    <xdr:colOff>19050</xdr:colOff>
                    <xdr:row>195</xdr:row>
                    <xdr:rowOff>38100</xdr:rowOff>
                  </from>
                  <to>
                    <xdr:col>10</xdr:col>
                    <xdr:colOff>209550</xdr:colOff>
                    <xdr:row>195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237" name="Check Box 397">
              <controlPr defaultSize="0" autoFill="0" autoLine="0" autoPict="0">
                <anchor moveWithCells="1">
                  <from>
                    <xdr:col>10</xdr:col>
                    <xdr:colOff>19050</xdr:colOff>
                    <xdr:row>198</xdr:row>
                    <xdr:rowOff>38100</xdr:rowOff>
                  </from>
                  <to>
                    <xdr:col>10</xdr:col>
                    <xdr:colOff>209550</xdr:colOff>
                    <xdr:row>198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238" name="Check Box 398">
              <controlPr defaultSize="0" autoFill="0" autoLine="0" autoPict="0">
                <anchor moveWithCells="1">
                  <from>
                    <xdr:col>10</xdr:col>
                    <xdr:colOff>19050</xdr:colOff>
                    <xdr:row>199</xdr:row>
                    <xdr:rowOff>38100</xdr:rowOff>
                  </from>
                  <to>
                    <xdr:col>10</xdr:col>
                    <xdr:colOff>209550</xdr:colOff>
                    <xdr:row>199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239" name="Check Box 399">
              <controlPr defaultSize="0" autoFill="0" autoLine="0" autoPict="0">
                <anchor moveWithCells="1">
                  <from>
                    <xdr:col>2</xdr:col>
                    <xdr:colOff>19050</xdr:colOff>
                    <xdr:row>189</xdr:row>
                    <xdr:rowOff>38100</xdr:rowOff>
                  </from>
                  <to>
                    <xdr:col>2</xdr:col>
                    <xdr:colOff>209550</xdr:colOff>
                    <xdr:row>189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240" name="Check Box 400">
              <controlPr defaultSize="0" autoFill="0" autoLine="0" autoPict="0">
                <anchor moveWithCells="1">
                  <from>
                    <xdr:col>10</xdr:col>
                    <xdr:colOff>19050</xdr:colOff>
                    <xdr:row>200</xdr:row>
                    <xdr:rowOff>47625</xdr:rowOff>
                  </from>
                  <to>
                    <xdr:col>10</xdr:col>
                    <xdr:colOff>209550</xdr:colOff>
                    <xdr:row>200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241" name="Check Box 401">
              <controlPr defaultSize="0" autoFill="0" autoLine="0" autoPict="0">
                <anchor moveWithCells="1">
                  <from>
                    <xdr:col>10</xdr:col>
                    <xdr:colOff>19050</xdr:colOff>
                    <xdr:row>201</xdr:row>
                    <xdr:rowOff>38100</xdr:rowOff>
                  </from>
                  <to>
                    <xdr:col>10</xdr:col>
                    <xdr:colOff>209550</xdr:colOff>
                    <xdr:row>201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242" name="Check Box 402">
              <controlPr defaultSize="0" autoFill="0" autoLine="0" autoPict="0">
                <anchor moveWithCells="1">
                  <from>
                    <xdr:col>6</xdr:col>
                    <xdr:colOff>19050</xdr:colOff>
                    <xdr:row>195</xdr:row>
                    <xdr:rowOff>38100</xdr:rowOff>
                  </from>
                  <to>
                    <xdr:col>6</xdr:col>
                    <xdr:colOff>209550</xdr:colOff>
                    <xdr:row>195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243" name="Check Box 403">
              <controlPr defaultSize="0" autoFill="0" autoLine="0" autoPict="0">
                <anchor moveWithCells="1">
                  <from>
                    <xdr:col>6</xdr:col>
                    <xdr:colOff>19050</xdr:colOff>
                    <xdr:row>196</xdr:row>
                    <xdr:rowOff>28575</xdr:rowOff>
                  </from>
                  <to>
                    <xdr:col>6</xdr:col>
                    <xdr:colOff>209550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244" name="Check Box 404">
              <controlPr defaultSize="0" autoFill="0" autoLine="0" autoPict="0">
                <anchor moveWithCells="1">
                  <from>
                    <xdr:col>2</xdr:col>
                    <xdr:colOff>19050</xdr:colOff>
                    <xdr:row>195</xdr:row>
                    <xdr:rowOff>38100</xdr:rowOff>
                  </from>
                  <to>
                    <xdr:col>2</xdr:col>
                    <xdr:colOff>209550</xdr:colOff>
                    <xdr:row>195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245" name="Check Box 405">
              <controlPr defaultSize="0" autoFill="0" autoLine="0" autoPict="0">
                <anchor moveWithCells="1">
                  <from>
                    <xdr:col>2</xdr:col>
                    <xdr:colOff>19050</xdr:colOff>
                    <xdr:row>196</xdr:row>
                    <xdr:rowOff>28575</xdr:rowOff>
                  </from>
                  <to>
                    <xdr:col>2</xdr:col>
                    <xdr:colOff>209550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246" name="Check Box 406">
              <controlPr defaultSize="0" autoFill="0" autoLine="0" autoPict="0">
                <anchor moveWithCells="1">
                  <from>
                    <xdr:col>2</xdr:col>
                    <xdr:colOff>19050</xdr:colOff>
                    <xdr:row>197</xdr:row>
                    <xdr:rowOff>38100</xdr:rowOff>
                  </from>
                  <to>
                    <xdr:col>2</xdr:col>
                    <xdr:colOff>209550</xdr:colOff>
                    <xdr:row>197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247" name="Check Box 407">
              <controlPr defaultSize="0" autoFill="0" autoLine="0" autoPict="0">
                <anchor moveWithCells="1">
                  <from>
                    <xdr:col>2</xdr:col>
                    <xdr:colOff>19050</xdr:colOff>
                    <xdr:row>198</xdr:row>
                    <xdr:rowOff>38100</xdr:rowOff>
                  </from>
                  <to>
                    <xdr:col>2</xdr:col>
                    <xdr:colOff>209550</xdr:colOff>
                    <xdr:row>198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248" name="Check Box 408">
              <controlPr defaultSize="0" autoFill="0" autoLine="0" autoPict="0">
                <anchor moveWithCells="1">
                  <from>
                    <xdr:col>10</xdr:col>
                    <xdr:colOff>19050</xdr:colOff>
                    <xdr:row>202</xdr:row>
                    <xdr:rowOff>38100</xdr:rowOff>
                  </from>
                  <to>
                    <xdr:col>10</xdr:col>
                    <xdr:colOff>209550</xdr:colOff>
                    <xdr:row>202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249" name="Check Box 410">
              <controlPr defaultSize="0" autoFill="0" autoLine="0" autoPict="0">
                <anchor moveWithCells="1">
                  <from>
                    <xdr:col>10</xdr:col>
                    <xdr:colOff>19050</xdr:colOff>
                    <xdr:row>203</xdr:row>
                    <xdr:rowOff>38100</xdr:rowOff>
                  </from>
                  <to>
                    <xdr:col>10</xdr:col>
                    <xdr:colOff>209550</xdr:colOff>
                    <xdr:row>203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250" name="Check Box 411">
              <controlPr defaultSize="0" autoFill="0" autoLine="0" autoPict="0">
                <anchor moveWithCells="1">
                  <from>
                    <xdr:col>2</xdr:col>
                    <xdr:colOff>9525</xdr:colOff>
                    <xdr:row>214</xdr:row>
                    <xdr:rowOff>28575</xdr:rowOff>
                  </from>
                  <to>
                    <xdr:col>2</xdr:col>
                    <xdr:colOff>200025</xdr:colOff>
                    <xdr:row>214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251" name="Check Box 412">
              <controlPr defaultSize="0" autoFill="0" autoLine="0" autoPict="0">
                <anchor moveWithCells="1">
                  <from>
                    <xdr:col>2</xdr:col>
                    <xdr:colOff>9525</xdr:colOff>
                    <xdr:row>215</xdr:row>
                    <xdr:rowOff>28575</xdr:rowOff>
                  </from>
                  <to>
                    <xdr:col>2</xdr:col>
                    <xdr:colOff>200025</xdr:colOff>
                    <xdr:row>215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252" name="Check Box 413">
              <controlPr defaultSize="0" autoFill="0" autoLine="0" autoPict="0">
                <anchor moveWithCells="1">
                  <from>
                    <xdr:col>6</xdr:col>
                    <xdr:colOff>9525</xdr:colOff>
                    <xdr:row>214</xdr:row>
                    <xdr:rowOff>28575</xdr:rowOff>
                  </from>
                  <to>
                    <xdr:col>6</xdr:col>
                    <xdr:colOff>200025</xdr:colOff>
                    <xdr:row>214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253" name="Check Box 414">
              <controlPr defaultSize="0" autoFill="0" autoLine="0" autoPict="0">
                <anchor moveWithCells="1">
                  <from>
                    <xdr:col>8</xdr:col>
                    <xdr:colOff>476250</xdr:colOff>
                    <xdr:row>214</xdr:row>
                    <xdr:rowOff>28575</xdr:rowOff>
                  </from>
                  <to>
                    <xdr:col>8</xdr:col>
                    <xdr:colOff>676275</xdr:colOff>
                    <xdr:row>214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254" name="Check Box 415">
              <controlPr defaultSize="0" autoFill="0" autoLine="0" autoPict="0">
                <anchor moveWithCells="1">
                  <from>
                    <xdr:col>11</xdr:col>
                    <xdr:colOff>1009650</xdr:colOff>
                    <xdr:row>214</xdr:row>
                    <xdr:rowOff>28575</xdr:rowOff>
                  </from>
                  <to>
                    <xdr:col>11</xdr:col>
                    <xdr:colOff>1200150</xdr:colOff>
                    <xdr:row>214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255" name="Check Box 417">
              <controlPr defaultSize="0" autoFill="0" autoLine="0" autoPict="0">
                <anchor moveWithCells="1">
                  <from>
                    <xdr:col>4</xdr:col>
                    <xdr:colOff>66675</xdr:colOff>
                    <xdr:row>126</xdr:row>
                    <xdr:rowOff>19050</xdr:rowOff>
                  </from>
                  <to>
                    <xdr:col>4</xdr:col>
                    <xdr:colOff>257175</xdr:colOff>
                    <xdr:row>126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256" name="Check Box 418">
              <controlPr defaultSize="0" autoFill="0" autoLine="0" autoPict="0">
                <anchor moveWithCells="1">
                  <from>
                    <xdr:col>4</xdr:col>
                    <xdr:colOff>66675</xdr:colOff>
                    <xdr:row>126</xdr:row>
                    <xdr:rowOff>19050</xdr:rowOff>
                  </from>
                  <to>
                    <xdr:col>4</xdr:col>
                    <xdr:colOff>257175</xdr:colOff>
                    <xdr:row>126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257" name="Check Box 419">
              <controlPr defaultSize="0" autoFill="0" autoLine="0" autoPict="0">
                <anchor moveWithCells="1">
                  <from>
                    <xdr:col>4</xdr:col>
                    <xdr:colOff>66675</xdr:colOff>
                    <xdr:row>128</xdr:row>
                    <xdr:rowOff>19050</xdr:rowOff>
                  </from>
                  <to>
                    <xdr:col>4</xdr:col>
                    <xdr:colOff>257175</xdr:colOff>
                    <xdr:row>128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258" name="Check Box 420">
              <controlPr defaultSize="0" autoFill="0" autoLine="0" autoPict="0">
                <anchor moveWithCells="1">
                  <from>
                    <xdr:col>4</xdr:col>
                    <xdr:colOff>66675</xdr:colOff>
                    <xdr:row>128</xdr:row>
                    <xdr:rowOff>19050</xdr:rowOff>
                  </from>
                  <to>
                    <xdr:col>4</xdr:col>
                    <xdr:colOff>257175</xdr:colOff>
                    <xdr:row>128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259" name="Check Box 421">
              <controlPr defaultSize="0" autoFill="0" autoLine="0" autoPict="0">
                <anchor moveWithCells="1">
                  <from>
                    <xdr:col>8</xdr:col>
                    <xdr:colOff>66675</xdr:colOff>
                    <xdr:row>126</xdr:row>
                    <xdr:rowOff>19050</xdr:rowOff>
                  </from>
                  <to>
                    <xdr:col>8</xdr:col>
                    <xdr:colOff>257175</xdr:colOff>
                    <xdr:row>126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260" name="Check Box 422">
              <controlPr defaultSize="0" autoFill="0" autoLine="0" autoPict="0">
                <anchor moveWithCells="1">
                  <from>
                    <xdr:col>8</xdr:col>
                    <xdr:colOff>66675</xdr:colOff>
                    <xdr:row>126</xdr:row>
                    <xdr:rowOff>19050</xdr:rowOff>
                  </from>
                  <to>
                    <xdr:col>8</xdr:col>
                    <xdr:colOff>257175</xdr:colOff>
                    <xdr:row>126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261" name="Check Box 423">
              <controlPr defaultSize="0" autoFill="0" autoLine="0" autoPict="0">
                <anchor moveWithCells="1">
                  <from>
                    <xdr:col>8</xdr:col>
                    <xdr:colOff>66675</xdr:colOff>
                    <xdr:row>128</xdr:row>
                    <xdr:rowOff>19050</xdr:rowOff>
                  </from>
                  <to>
                    <xdr:col>8</xdr:col>
                    <xdr:colOff>257175</xdr:colOff>
                    <xdr:row>128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262" name="Check Box 424">
              <controlPr defaultSize="0" autoFill="0" autoLine="0" autoPict="0">
                <anchor moveWithCells="1">
                  <from>
                    <xdr:col>8</xdr:col>
                    <xdr:colOff>66675</xdr:colOff>
                    <xdr:row>128</xdr:row>
                    <xdr:rowOff>19050</xdr:rowOff>
                  </from>
                  <to>
                    <xdr:col>8</xdr:col>
                    <xdr:colOff>257175</xdr:colOff>
                    <xdr:row>128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263" name="Check Box 425">
              <controlPr defaultSize="0" autoFill="0" autoLine="0" autoPict="0">
                <anchor moveWithCells="1">
                  <from>
                    <xdr:col>12</xdr:col>
                    <xdr:colOff>66675</xdr:colOff>
                    <xdr:row>126</xdr:row>
                    <xdr:rowOff>19050</xdr:rowOff>
                  </from>
                  <to>
                    <xdr:col>12</xdr:col>
                    <xdr:colOff>257175</xdr:colOff>
                    <xdr:row>126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264" name="Check Box 426">
              <controlPr defaultSize="0" autoFill="0" autoLine="0" autoPict="0">
                <anchor moveWithCells="1">
                  <from>
                    <xdr:col>12</xdr:col>
                    <xdr:colOff>66675</xdr:colOff>
                    <xdr:row>126</xdr:row>
                    <xdr:rowOff>19050</xdr:rowOff>
                  </from>
                  <to>
                    <xdr:col>12</xdr:col>
                    <xdr:colOff>257175</xdr:colOff>
                    <xdr:row>126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265" name="Check Box 427">
              <controlPr defaultSize="0" autoFill="0" autoLine="0" autoPict="0">
                <anchor moveWithCells="1">
                  <from>
                    <xdr:col>12</xdr:col>
                    <xdr:colOff>66675</xdr:colOff>
                    <xdr:row>128</xdr:row>
                    <xdr:rowOff>19050</xdr:rowOff>
                  </from>
                  <to>
                    <xdr:col>12</xdr:col>
                    <xdr:colOff>257175</xdr:colOff>
                    <xdr:row>128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266" name="Check Box 428">
              <controlPr defaultSize="0" autoFill="0" autoLine="0" autoPict="0">
                <anchor moveWithCells="1">
                  <from>
                    <xdr:col>12</xdr:col>
                    <xdr:colOff>66675</xdr:colOff>
                    <xdr:row>128</xdr:row>
                    <xdr:rowOff>19050</xdr:rowOff>
                  </from>
                  <to>
                    <xdr:col>12</xdr:col>
                    <xdr:colOff>257175</xdr:colOff>
                    <xdr:row>128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267" name="Check Box 429">
              <controlPr defaultSize="0" autoFill="0" autoLine="0" autoPict="0">
                <anchor moveWithCells="1">
                  <from>
                    <xdr:col>8</xdr:col>
                    <xdr:colOff>66675</xdr:colOff>
                    <xdr:row>90</xdr:row>
                    <xdr:rowOff>19050</xdr:rowOff>
                  </from>
                  <to>
                    <xdr:col>8</xdr:col>
                    <xdr:colOff>257175</xdr:colOff>
                    <xdr:row>90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268" name="Check Box 430">
              <controlPr defaultSize="0" autoFill="0" autoLine="0" autoPict="0">
                <anchor moveWithCells="1">
                  <from>
                    <xdr:col>8</xdr:col>
                    <xdr:colOff>66675</xdr:colOff>
                    <xdr:row>90</xdr:row>
                    <xdr:rowOff>19050</xdr:rowOff>
                  </from>
                  <to>
                    <xdr:col>8</xdr:col>
                    <xdr:colOff>257175</xdr:colOff>
                    <xdr:row>90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269" name="Check Box 431">
              <controlPr defaultSize="0" autoFill="0" autoLine="0" autoPict="0">
                <anchor moveWithCells="1">
                  <from>
                    <xdr:col>12</xdr:col>
                    <xdr:colOff>66675</xdr:colOff>
                    <xdr:row>90</xdr:row>
                    <xdr:rowOff>19050</xdr:rowOff>
                  </from>
                  <to>
                    <xdr:col>12</xdr:col>
                    <xdr:colOff>257175</xdr:colOff>
                    <xdr:row>90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270" name="Check Box 432">
              <controlPr defaultSize="0" autoFill="0" autoLine="0" autoPict="0">
                <anchor moveWithCells="1">
                  <from>
                    <xdr:col>12</xdr:col>
                    <xdr:colOff>66675</xdr:colOff>
                    <xdr:row>90</xdr:row>
                    <xdr:rowOff>19050</xdr:rowOff>
                  </from>
                  <to>
                    <xdr:col>12</xdr:col>
                    <xdr:colOff>257175</xdr:colOff>
                    <xdr:row>90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271" name="Check Box 433">
              <controlPr defaultSize="0" autoFill="0" autoLine="0" autoPict="0">
                <anchor moveWithCells="1">
                  <from>
                    <xdr:col>4</xdr:col>
                    <xdr:colOff>66675</xdr:colOff>
                    <xdr:row>90</xdr:row>
                    <xdr:rowOff>19050</xdr:rowOff>
                  </from>
                  <to>
                    <xdr:col>4</xdr:col>
                    <xdr:colOff>257175</xdr:colOff>
                    <xdr:row>90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272" name="Check Box 434">
              <controlPr defaultSize="0" autoFill="0" autoLine="0" autoPict="0">
                <anchor moveWithCells="1">
                  <from>
                    <xdr:col>4</xdr:col>
                    <xdr:colOff>66675</xdr:colOff>
                    <xdr:row>90</xdr:row>
                    <xdr:rowOff>19050</xdr:rowOff>
                  </from>
                  <to>
                    <xdr:col>4</xdr:col>
                    <xdr:colOff>257175</xdr:colOff>
                    <xdr:row>90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273" name="Check Box 435">
              <controlPr defaultSize="0" autoFill="0" autoLine="0" autoPict="0">
                <anchor moveWithCells="1">
                  <from>
                    <xdr:col>4</xdr:col>
                    <xdr:colOff>66675</xdr:colOff>
                    <xdr:row>92</xdr:row>
                    <xdr:rowOff>19050</xdr:rowOff>
                  </from>
                  <to>
                    <xdr:col>4</xdr:col>
                    <xdr:colOff>257175</xdr:colOff>
                    <xdr:row>92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274" name="Check Box 436">
              <controlPr defaultSize="0" autoFill="0" autoLine="0" autoPict="0">
                <anchor moveWithCells="1">
                  <from>
                    <xdr:col>4</xdr:col>
                    <xdr:colOff>66675</xdr:colOff>
                    <xdr:row>92</xdr:row>
                    <xdr:rowOff>19050</xdr:rowOff>
                  </from>
                  <to>
                    <xdr:col>4</xdr:col>
                    <xdr:colOff>257175</xdr:colOff>
                    <xdr:row>92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275" name="Check Box 437">
              <controlPr defaultSize="0" autoFill="0" autoLine="0" autoPict="0">
                <anchor moveWithCells="1">
                  <from>
                    <xdr:col>4</xdr:col>
                    <xdr:colOff>66675</xdr:colOff>
                    <xdr:row>90</xdr:row>
                    <xdr:rowOff>19050</xdr:rowOff>
                  </from>
                  <to>
                    <xdr:col>4</xdr:col>
                    <xdr:colOff>257175</xdr:colOff>
                    <xdr:row>90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276" name="Check Box 438">
              <controlPr defaultSize="0" autoFill="0" autoLine="0" autoPict="0">
                <anchor moveWithCells="1">
                  <from>
                    <xdr:col>4</xdr:col>
                    <xdr:colOff>66675</xdr:colOff>
                    <xdr:row>90</xdr:row>
                    <xdr:rowOff>19050</xdr:rowOff>
                  </from>
                  <to>
                    <xdr:col>4</xdr:col>
                    <xdr:colOff>257175</xdr:colOff>
                    <xdr:row>90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277" name="Check Box 439">
              <controlPr defaultSize="0" autoFill="0" autoLine="0" autoPict="0">
                <anchor moveWithCells="1">
                  <from>
                    <xdr:col>4</xdr:col>
                    <xdr:colOff>66675</xdr:colOff>
                    <xdr:row>92</xdr:row>
                    <xdr:rowOff>19050</xdr:rowOff>
                  </from>
                  <to>
                    <xdr:col>4</xdr:col>
                    <xdr:colOff>257175</xdr:colOff>
                    <xdr:row>92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278" name="Check Box 440">
              <controlPr defaultSize="0" autoFill="0" autoLine="0" autoPict="0">
                <anchor moveWithCells="1">
                  <from>
                    <xdr:col>4</xdr:col>
                    <xdr:colOff>66675</xdr:colOff>
                    <xdr:row>92</xdr:row>
                    <xdr:rowOff>19050</xdr:rowOff>
                  </from>
                  <to>
                    <xdr:col>4</xdr:col>
                    <xdr:colOff>257175</xdr:colOff>
                    <xdr:row>92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279" name="Check Box 441">
              <controlPr defaultSize="0" autoFill="0" autoLine="0" autoPict="0">
                <anchor moveWithCells="1">
                  <from>
                    <xdr:col>8</xdr:col>
                    <xdr:colOff>66675</xdr:colOff>
                    <xdr:row>90</xdr:row>
                    <xdr:rowOff>19050</xdr:rowOff>
                  </from>
                  <to>
                    <xdr:col>8</xdr:col>
                    <xdr:colOff>257175</xdr:colOff>
                    <xdr:row>90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280" name="Check Box 442">
              <controlPr defaultSize="0" autoFill="0" autoLine="0" autoPict="0">
                <anchor moveWithCells="1">
                  <from>
                    <xdr:col>8</xdr:col>
                    <xdr:colOff>66675</xdr:colOff>
                    <xdr:row>90</xdr:row>
                    <xdr:rowOff>19050</xdr:rowOff>
                  </from>
                  <to>
                    <xdr:col>8</xdr:col>
                    <xdr:colOff>257175</xdr:colOff>
                    <xdr:row>90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281" name="Check Box 443">
              <controlPr defaultSize="0" autoFill="0" autoLine="0" autoPict="0">
                <anchor moveWithCells="1">
                  <from>
                    <xdr:col>8</xdr:col>
                    <xdr:colOff>66675</xdr:colOff>
                    <xdr:row>92</xdr:row>
                    <xdr:rowOff>19050</xdr:rowOff>
                  </from>
                  <to>
                    <xdr:col>8</xdr:col>
                    <xdr:colOff>257175</xdr:colOff>
                    <xdr:row>92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282" name="Check Box 444">
              <controlPr defaultSize="0" autoFill="0" autoLine="0" autoPict="0">
                <anchor moveWithCells="1">
                  <from>
                    <xdr:col>8</xdr:col>
                    <xdr:colOff>66675</xdr:colOff>
                    <xdr:row>92</xdr:row>
                    <xdr:rowOff>19050</xdr:rowOff>
                  </from>
                  <to>
                    <xdr:col>8</xdr:col>
                    <xdr:colOff>257175</xdr:colOff>
                    <xdr:row>92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283" name="Check Box 445">
              <controlPr defaultSize="0" autoFill="0" autoLine="0" autoPict="0">
                <anchor moveWithCells="1">
                  <from>
                    <xdr:col>12</xdr:col>
                    <xdr:colOff>66675</xdr:colOff>
                    <xdr:row>90</xdr:row>
                    <xdr:rowOff>19050</xdr:rowOff>
                  </from>
                  <to>
                    <xdr:col>12</xdr:col>
                    <xdr:colOff>257175</xdr:colOff>
                    <xdr:row>90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284" name="Check Box 446">
              <controlPr defaultSize="0" autoFill="0" autoLine="0" autoPict="0">
                <anchor moveWithCells="1">
                  <from>
                    <xdr:col>12</xdr:col>
                    <xdr:colOff>66675</xdr:colOff>
                    <xdr:row>90</xdr:row>
                    <xdr:rowOff>19050</xdr:rowOff>
                  </from>
                  <to>
                    <xdr:col>12</xdr:col>
                    <xdr:colOff>257175</xdr:colOff>
                    <xdr:row>90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285" name="Check Box 447">
              <controlPr defaultSize="0" autoFill="0" autoLine="0" autoPict="0">
                <anchor moveWithCells="1">
                  <from>
                    <xdr:col>12</xdr:col>
                    <xdr:colOff>66675</xdr:colOff>
                    <xdr:row>92</xdr:row>
                    <xdr:rowOff>19050</xdr:rowOff>
                  </from>
                  <to>
                    <xdr:col>12</xdr:col>
                    <xdr:colOff>257175</xdr:colOff>
                    <xdr:row>92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286" name="Check Box 448">
              <controlPr defaultSize="0" autoFill="0" autoLine="0" autoPict="0">
                <anchor moveWithCells="1">
                  <from>
                    <xdr:col>12</xdr:col>
                    <xdr:colOff>66675</xdr:colOff>
                    <xdr:row>92</xdr:row>
                    <xdr:rowOff>19050</xdr:rowOff>
                  </from>
                  <to>
                    <xdr:col>12</xdr:col>
                    <xdr:colOff>257175</xdr:colOff>
                    <xdr:row>92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287" name="Check Box 454">
              <controlPr defaultSize="0" autoFill="0" autoLine="0" autoPict="0">
                <anchor moveWithCells="1">
                  <from>
                    <xdr:col>12</xdr:col>
                    <xdr:colOff>66675</xdr:colOff>
                    <xdr:row>96</xdr:row>
                    <xdr:rowOff>19050</xdr:rowOff>
                  </from>
                  <to>
                    <xdr:col>12</xdr:col>
                    <xdr:colOff>257175</xdr:colOff>
                    <xdr:row>96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288" name="Check Box 455">
              <controlPr defaultSize="0" autoFill="0" autoLine="0" autoPict="0">
                <anchor moveWithCells="1">
                  <from>
                    <xdr:col>12</xdr:col>
                    <xdr:colOff>66675</xdr:colOff>
                    <xdr:row>96</xdr:row>
                    <xdr:rowOff>19050</xdr:rowOff>
                  </from>
                  <to>
                    <xdr:col>12</xdr:col>
                    <xdr:colOff>257175</xdr:colOff>
                    <xdr:row>96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289" name="Check Box 456">
              <controlPr defaultSize="0" autoFill="0" autoLine="0" autoPict="0">
                <anchor moveWithCells="1">
                  <from>
                    <xdr:col>12</xdr:col>
                    <xdr:colOff>66675</xdr:colOff>
                    <xdr:row>96</xdr:row>
                    <xdr:rowOff>19050</xdr:rowOff>
                  </from>
                  <to>
                    <xdr:col>12</xdr:col>
                    <xdr:colOff>257175</xdr:colOff>
                    <xdr:row>96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290" name="Check Box 457">
              <controlPr defaultSize="0" autoFill="0" autoLine="0" autoPict="0">
                <anchor moveWithCells="1">
                  <from>
                    <xdr:col>12</xdr:col>
                    <xdr:colOff>66675</xdr:colOff>
                    <xdr:row>96</xdr:row>
                    <xdr:rowOff>19050</xdr:rowOff>
                  </from>
                  <to>
                    <xdr:col>12</xdr:col>
                    <xdr:colOff>257175</xdr:colOff>
                    <xdr:row>96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291" name="Check Box 458">
              <controlPr defaultSize="0" autoFill="0" autoLine="0" autoPict="0">
                <anchor moveWithCells="1">
                  <from>
                    <xdr:col>2</xdr:col>
                    <xdr:colOff>19050</xdr:colOff>
                    <xdr:row>190</xdr:row>
                    <xdr:rowOff>38100</xdr:rowOff>
                  </from>
                  <to>
                    <xdr:col>2</xdr:col>
                    <xdr:colOff>209550</xdr:colOff>
                    <xdr:row>190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292" name="Check Box 459">
              <controlPr defaultSize="0" autoFill="0" autoLine="0" autoPict="0">
                <anchor moveWithCells="1">
                  <from>
                    <xdr:col>2</xdr:col>
                    <xdr:colOff>19050</xdr:colOff>
                    <xdr:row>191</xdr:row>
                    <xdr:rowOff>38100</xdr:rowOff>
                  </from>
                  <to>
                    <xdr:col>2</xdr:col>
                    <xdr:colOff>209550</xdr:colOff>
                    <xdr:row>191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293" name="Check Box 460">
              <controlPr defaultSize="0" autoFill="0" autoLine="0" autoPict="0">
                <anchor moveWithCells="1">
                  <from>
                    <xdr:col>2</xdr:col>
                    <xdr:colOff>19050</xdr:colOff>
                    <xdr:row>191</xdr:row>
                    <xdr:rowOff>38100</xdr:rowOff>
                  </from>
                  <to>
                    <xdr:col>2</xdr:col>
                    <xdr:colOff>209550</xdr:colOff>
                    <xdr:row>191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294" name="Check Box 467">
              <controlPr defaultSize="0" autoFill="0" autoLine="0" autoPict="0">
                <anchor moveWithCells="1">
                  <from>
                    <xdr:col>2</xdr:col>
                    <xdr:colOff>19050</xdr:colOff>
                    <xdr:row>200</xdr:row>
                    <xdr:rowOff>28575</xdr:rowOff>
                  </from>
                  <to>
                    <xdr:col>2</xdr:col>
                    <xdr:colOff>209550</xdr:colOff>
                    <xdr:row>200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295" name="Check Box 470">
              <controlPr defaultSize="0" autoFill="0" autoLine="0" autoPict="0">
                <anchor moveWithCells="1">
                  <from>
                    <xdr:col>2</xdr:col>
                    <xdr:colOff>19050</xdr:colOff>
                    <xdr:row>201</xdr:row>
                    <xdr:rowOff>38100</xdr:rowOff>
                  </from>
                  <to>
                    <xdr:col>2</xdr:col>
                    <xdr:colOff>209550</xdr:colOff>
                    <xdr:row>201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296" name="Check Box 471">
              <controlPr defaultSize="0" autoFill="0" autoLine="0" autoPict="0">
                <anchor moveWithCells="1">
                  <from>
                    <xdr:col>2</xdr:col>
                    <xdr:colOff>19050</xdr:colOff>
                    <xdr:row>202</xdr:row>
                    <xdr:rowOff>38100</xdr:rowOff>
                  </from>
                  <to>
                    <xdr:col>2</xdr:col>
                    <xdr:colOff>209550</xdr:colOff>
                    <xdr:row>202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297" name="Check Box 481">
              <controlPr defaultSize="0" autoFill="0" autoLine="0" autoPict="0">
                <anchor moveWithCells="1">
                  <from>
                    <xdr:col>10</xdr:col>
                    <xdr:colOff>19050</xdr:colOff>
                    <xdr:row>172</xdr:row>
                    <xdr:rowOff>28575</xdr:rowOff>
                  </from>
                  <to>
                    <xdr:col>10</xdr:col>
                    <xdr:colOff>209550</xdr:colOff>
                    <xdr:row>172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298" name="Check Box 482">
              <controlPr defaultSize="0" autoFill="0" autoLine="0" autoPict="0">
                <anchor moveWithCells="1">
                  <from>
                    <xdr:col>2</xdr:col>
                    <xdr:colOff>19050</xdr:colOff>
                    <xdr:row>172</xdr:row>
                    <xdr:rowOff>28575</xdr:rowOff>
                  </from>
                  <to>
                    <xdr:col>2</xdr:col>
                    <xdr:colOff>209550</xdr:colOff>
                    <xdr:row>172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299" name="Check Box 483">
              <controlPr defaultSize="0" autoFill="0" autoLine="0" autoPict="0">
                <anchor moveWithCells="1">
                  <from>
                    <xdr:col>6</xdr:col>
                    <xdr:colOff>19050</xdr:colOff>
                    <xdr:row>172</xdr:row>
                    <xdr:rowOff>28575</xdr:rowOff>
                  </from>
                  <to>
                    <xdr:col>6</xdr:col>
                    <xdr:colOff>209550</xdr:colOff>
                    <xdr:row>172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300" name="Check Box 484">
              <controlPr defaultSize="0" autoFill="0" autoLine="0" autoPict="0">
                <anchor moveWithCells="1">
                  <from>
                    <xdr:col>6</xdr:col>
                    <xdr:colOff>19050</xdr:colOff>
                    <xdr:row>172</xdr:row>
                    <xdr:rowOff>28575</xdr:rowOff>
                  </from>
                  <to>
                    <xdr:col>6</xdr:col>
                    <xdr:colOff>209550</xdr:colOff>
                    <xdr:row>172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301" name="Check Box 485">
              <controlPr defaultSize="0" autoFill="0" autoLine="0" autoPict="0">
                <anchor moveWithCells="1">
                  <from>
                    <xdr:col>10</xdr:col>
                    <xdr:colOff>19050</xdr:colOff>
                    <xdr:row>173</xdr:row>
                    <xdr:rowOff>28575</xdr:rowOff>
                  </from>
                  <to>
                    <xdr:col>10</xdr:col>
                    <xdr:colOff>209550</xdr:colOff>
                    <xdr:row>173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302" name="Check Box 486">
              <controlPr defaultSize="0" autoFill="0" autoLine="0" autoPict="0">
                <anchor moveWithCells="1">
                  <from>
                    <xdr:col>2</xdr:col>
                    <xdr:colOff>19050</xdr:colOff>
                    <xdr:row>173</xdr:row>
                    <xdr:rowOff>28575</xdr:rowOff>
                  </from>
                  <to>
                    <xdr:col>2</xdr:col>
                    <xdr:colOff>209550</xdr:colOff>
                    <xdr:row>173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303" name="Check Box 487">
              <controlPr defaultSize="0" autoFill="0" autoLine="0" autoPict="0">
                <anchor moveWithCells="1">
                  <from>
                    <xdr:col>6</xdr:col>
                    <xdr:colOff>19050</xdr:colOff>
                    <xdr:row>173</xdr:row>
                    <xdr:rowOff>28575</xdr:rowOff>
                  </from>
                  <to>
                    <xdr:col>6</xdr:col>
                    <xdr:colOff>209550</xdr:colOff>
                    <xdr:row>173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304" name="Check Box 488">
              <controlPr defaultSize="0" autoFill="0" autoLine="0" autoPict="0">
                <anchor moveWithCells="1">
                  <from>
                    <xdr:col>6</xdr:col>
                    <xdr:colOff>19050</xdr:colOff>
                    <xdr:row>173</xdr:row>
                    <xdr:rowOff>28575</xdr:rowOff>
                  </from>
                  <to>
                    <xdr:col>6</xdr:col>
                    <xdr:colOff>209550</xdr:colOff>
                    <xdr:row>173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305" name="Check Box 491">
              <controlPr defaultSize="0" autoFill="0" autoLine="0" autoPict="0">
                <anchor moveWithCells="1">
                  <from>
                    <xdr:col>10</xdr:col>
                    <xdr:colOff>19050</xdr:colOff>
                    <xdr:row>174</xdr:row>
                    <xdr:rowOff>28575</xdr:rowOff>
                  </from>
                  <to>
                    <xdr:col>10</xdr:col>
                    <xdr:colOff>209550</xdr:colOff>
                    <xdr:row>174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306" name="Check Box 492">
              <controlPr defaultSize="0" autoFill="0" autoLine="0" autoPict="0">
                <anchor moveWithCells="1">
                  <from>
                    <xdr:col>2</xdr:col>
                    <xdr:colOff>19050</xdr:colOff>
                    <xdr:row>174</xdr:row>
                    <xdr:rowOff>28575</xdr:rowOff>
                  </from>
                  <to>
                    <xdr:col>2</xdr:col>
                    <xdr:colOff>209550</xdr:colOff>
                    <xdr:row>174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307" name="Check Box 493">
              <controlPr defaultSize="0" autoFill="0" autoLine="0" autoPict="0">
                <anchor moveWithCells="1">
                  <from>
                    <xdr:col>6</xdr:col>
                    <xdr:colOff>19050</xdr:colOff>
                    <xdr:row>174</xdr:row>
                    <xdr:rowOff>28575</xdr:rowOff>
                  </from>
                  <to>
                    <xdr:col>6</xdr:col>
                    <xdr:colOff>209550</xdr:colOff>
                    <xdr:row>174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308" name="Check Box 494">
              <controlPr defaultSize="0" autoFill="0" autoLine="0" autoPict="0">
                <anchor moveWithCells="1">
                  <from>
                    <xdr:col>6</xdr:col>
                    <xdr:colOff>19050</xdr:colOff>
                    <xdr:row>174</xdr:row>
                    <xdr:rowOff>28575</xdr:rowOff>
                  </from>
                  <to>
                    <xdr:col>6</xdr:col>
                    <xdr:colOff>209550</xdr:colOff>
                    <xdr:row>174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309" name="Check Box 497">
              <controlPr defaultSize="0" autoFill="0" autoLine="0" autoPict="0">
                <anchor moveWithCells="1">
                  <from>
                    <xdr:col>4</xdr:col>
                    <xdr:colOff>66675</xdr:colOff>
                    <xdr:row>151</xdr:row>
                    <xdr:rowOff>38100</xdr:rowOff>
                  </from>
                  <to>
                    <xdr:col>5</xdr:col>
                    <xdr:colOff>19050</xdr:colOff>
                    <xdr:row>152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310" name="Check Box 498">
              <controlPr defaultSize="0" autoFill="0" autoLine="0" autoPict="0">
                <anchor moveWithCells="1">
                  <from>
                    <xdr:col>8</xdr:col>
                    <xdr:colOff>66675</xdr:colOff>
                    <xdr:row>151</xdr:row>
                    <xdr:rowOff>19050</xdr:rowOff>
                  </from>
                  <to>
                    <xdr:col>8</xdr:col>
                    <xdr:colOff>257175</xdr:colOff>
                    <xdr:row>151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311" name="Check Box 499">
              <controlPr defaultSize="0" autoFill="0" autoLine="0" autoPict="0">
                <anchor moveWithCells="1">
                  <from>
                    <xdr:col>8</xdr:col>
                    <xdr:colOff>66675</xdr:colOff>
                    <xdr:row>151</xdr:row>
                    <xdr:rowOff>19050</xdr:rowOff>
                  </from>
                  <to>
                    <xdr:col>8</xdr:col>
                    <xdr:colOff>257175</xdr:colOff>
                    <xdr:row>151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312" name="Check Box 500">
              <controlPr defaultSize="0" autoFill="0" autoLine="0" autoPict="0">
                <anchor moveWithCells="1">
                  <from>
                    <xdr:col>12</xdr:col>
                    <xdr:colOff>66675</xdr:colOff>
                    <xdr:row>151</xdr:row>
                    <xdr:rowOff>19050</xdr:rowOff>
                  </from>
                  <to>
                    <xdr:col>12</xdr:col>
                    <xdr:colOff>257175</xdr:colOff>
                    <xdr:row>151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313" name="Check Box 501">
              <controlPr defaultSize="0" autoFill="0" autoLine="0" autoPict="0">
                <anchor moveWithCells="1">
                  <from>
                    <xdr:col>12</xdr:col>
                    <xdr:colOff>66675</xdr:colOff>
                    <xdr:row>151</xdr:row>
                    <xdr:rowOff>19050</xdr:rowOff>
                  </from>
                  <to>
                    <xdr:col>12</xdr:col>
                    <xdr:colOff>257175</xdr:colOff>
                    <xdr:row>151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314" name="Check Box 504">
              <controlPr defaultSize="0" autoFill="0" autoLine="0" autoPict="0">
                <anchor moveWithCells="1">
                  <from>
                    <xdr:col>6</xdr:col>
                    <xdr:colOff>19050</xdr:colOff>
                    <xdr:row>198</xdr:row>
                    <xdr:rowOff>28575</xdr:rowOff>
                  </from>
                  <to>
                    <xdr:col>6</xdr:col>
                    <xdr:colOff>209550</xdr:colOff>
                    <xdr:row>198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315" name="Check Box 505">
              <controlPr defaultSize="0" autoFill="0" autoLine="0" autoPict="0">
                <anchor moveWithCells="1">
                  <from>
                    <xdr:col>6</xdr:col>
                    <xdr:colOff>19050</xdr:colOff>
                    <xdr:row>199</xdr:row>
                    <xdr:rowOff>28575</xdr:rowOff>
                  </from>
                  <to>
                    <xdr:col>6</xdr:col>
                    <xdr:colOff>209550</xdr:colOff>
                    <xdr:row>199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316" name="Check Box 506">
              <controlPr defaultSize="0" autoFill="0" autoLine="0" autoPict="0">
                <anchor moveWithCells="1">
                  <from>
                    <xdr:col>12</xdr:col>
                    <xdr:colOff>0</xdr:colOff>
                    <xdr:row>53</xdr:row>
                    <xdr:rowOff>19050</xdr:rowOff>
                  </from>
                  <to>
                    <xdr:col>12</xdr:col>
                    <xdr:colOff>304800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317" name="Check Box 507">
              <controlPr defaultSize="0" autoFill="0" autoLine="0" autoPict="0">
                <anchor moveWithCells="1">
                  <from>
                    <xdr:col>13</xdr:col>
                    <xdr:colOff>38100</xdr:colOff>
                    <xdr:row>53</xdr:row>
                    <xdr:rowOff>19050</xdr:rowOff>
                  </from>
                  <to>
                    <xdr:col>13</xdr:col>
                    <xdr:colOff>342900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318" name="Check Box 516">
              <controlPr defaultSize="0" autoFill="0" autoLine="0" autoPict="0">
                <anchor moveWithCells="1">
                  <from>
                    <xdr:col>10</xdr:col>
                    <xdr:colOff>19050</xdr:colOff>
                    <xdr:row>193</xdr:row>
                    <xdr:rowOff>38100</xdr:rowOff>
                  </from>
                  <to>
                    <xdr:col>10</xdr:col>
                    <xdr:colOff>209550</xdr:colOff>
                    <xdr:row>193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319" name="Check Box 526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28575</xdr:rowOff>
                  </from>
                  <to>
                    <xdr:col>2</xdr:col>
                    <xdr:colOff>200025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320" name="Check Box 527">
              <controlPr defaultSize="0" autoFill="0" autoLine="0" autoPict="0">
                <anchor moveWithCells="1">
                  <from>
                    <xdr:col>6</xdr:col>
                    <xdr:colOff>9525</xdr:colOff>
                    <xdr:row>12</xdr:row>
                    <xdr:rowOff>28575</xdr:rowOff>
                  </from>
                  <to>
                    <xdr:col>6</xdr:col>
                    <xdr:colOff>200025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321" name="Check Box 528">
              <controlPr defaultSize="0" autoFill="0" autoLine="0" autoPict="0">
                <anchor moveWithCells="1">
                  <from>
                    <xdr:col>9</xdr:col>
                    <xdr:colOff>9525</xdr:colOff>
                    <xdr:row>12</xdr:row>
                    <xdr:rowOff>28575</xdr:rowOff>
                  </from>
                  <to>
                    <xdr:col>9</xdr:col>
                    <xdr:colOff>200025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322" name="Check Box 529">
              <controlPr defaultSize="0" autoFill="0" autoLine="0" autoPict="0">
                <anchor moveWithCells="1">
                  <from>
                    <xdr:col>12</xdr:col>
                    <xdr:colOff>457200</xdr:colOff>
                    <xdr:row>12</xdr:row>
                    <xdr:rowOff>28575</xdr:rowOff>
                  </from>
                  <to>
                    <xdr:col>12</xdr:col>
                    <xdr:colOff>647700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323" name="Check Box 530">
              <controlPr defaultSize="0" autoFill="0" autoLine="0" autoPict="0">
                <anchor moveWithCells="1">
                  <from>
                    <xdr:col>2</xdr:col>
                    <xdr:colOff>9525</xdr:colOff>
                    <xdr:row>20</xdr:row>
                    <xdr:rowOff>95250</xdr:rowOff>
                  </from>
                  <to>
                    <xdr:col>2</xdr:col>
                    <xdr:colOff>200025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324" name="Check Box 533">
              <controlPr defaultSize="0" autoFill="0" autoLine="0" autoPict="0">
                <anchor moveWithCells="1">
                  <from>
                    <xdr:col>9</xdr:col>
                    <xdr:colOff>19050</xdr:colOff>
                    <xdr:row>20</xdr:row>
                    <xdr:rowOff>104775</xdr:rowOff>
                  </from>
                  <to>
                    <xdr:col>9</xdr:col>
                    <xdr:colOff>209550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325" name="Check Box 536">
              <controlPr defaultSize="0" autoFill="0" autoLine="0" autoPict="0">
                <anchor moveWithCells="1">
                  <from>
                    <xdr:col>12</xdr:col>
                    <xdr:colOff>457200</xdr:colOff>
                    <xdr:row>20</xdr:row>
                    <xdr:rowOff>95250</xdr:rowOff>
                  </from>
                  <to>
                    <xdr:col>12</xdr:col>
                    <xdr:colOff>647700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326" name="Check Box 537">
              <controlPr defaultSize="0" autoFill="0" autoLine="0" autoPict="0">
                <anchor moveWithCells="1">
                  <from>
                    <xdr:col>6</xdr:col>
                    <xdr:colOff>9525</xdr:colOff>
                    <xdr:row>19</xdr:row>
                    <xdr:rowOff>95250</xdr:rowOff>
                  </from>
                  <to>
                    <xdr:col>6</xdr:col>
                    <xdr:colOff>200025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327" name="Check Box 538">
              <controlPr defaultSize="0" autoFill="0" autoLine="0" autoPict="0">
                <anchor moveWithCells="1">
                  <from>
                    <xdr:col>2</xdr:col>
                    <xdr:colOff>9525</xdr:colOff>
                    <xdr:row>19</xdr:row>
                    <xdr:rowOff>95250</xdr:rowOff>
                  </from>
                  <to>
                    <xdr:col>2</xdr:col>
                    <xdr:colOff>200025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328" name="Check Box 539">
              <controlPr defaultSize="0" autoFill="0" autoLine="0" autoPict="0">
                <anchor moveWithCells="1">
                  <from>
                    <xdr:col>9</xdr:col>
                    <xdr:colOff>19050</xdr:colOff>
                    <xdr:row>19</xdr:row>
                    <xdr:rowOff>104775</xdr:rowOff>
                  </from>
                  <to>
                    <xdr:col>9</xdr:col>
                    <xdr:colOff>209550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329" name="Check Box 540">
              <controlPr defaultSize="0" autoFill="0" autoLine="0" autoPict="0">
                <anchor moveWithCells="1">
                  <from>
                    <xdr:col>12</xdr:col>
                    <xdr:colOff>457200</xdr:colOff>
                    <xdr:row>19</xdr:row>
                    <xdr:rowOff>95250</xdr:rowOff>
                  </from>
                  <to>
                    <xdr:col>12</xdr:col>
                    <xdr:colOff>647700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330" name="Check Box 542">
              <controlPr defaultSize="0" autoFill="0" autoLine="0" autoPict="0">
                <anchor moveWithCells="1">
                  <from>
                    <xdr:col>10</xdr:col>
                    <xdr:colOff>19050</xdr:colOff>
                    <xdr:row>192</xdr:row>
                    <xdr:rowOff>38100</xdr:rowOff>
                  </from>
                  <to>
                    <xdr:col>10</xdr:col>
                    <xdr:colOff>209550</xdr:colOff>
                    <xdr:row>192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331" name="Check Box 544">
              <controlPr defaultSize="0" autoFill="0" autoLine="0" autoPict="0">
                <anchor moveWithCells="1">
                  <from>
                    <xdr:col>2</xdr:col>
                    <xdr:colOff>19050</xdr:colOff>
                    <xdr:row>192</xdr:row>
                    <xdr:rowOff>38100</xdr:rowOff>
                  </from>
                  <to>
                    <xdr:col>2</xdr:col>
                    <xdr:colOff>209550</xdr:colOff>
                    <xdr:row>192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332" name="Check Box 545">
              <controlPr defaultSize="0" autoFill="0" autoLine="0" autoPict="0">
                <anchor moveWithCells="1">
                  <from>
                    <xdr:col>2</xdr:col>
                    <xdr:colOff>19050</xdr:colOff>
                    <xdr:row>192</xdr:row>
                    <xdr:rowOff>38100</xdr:rowOff>
                  </from>
                  <to>
                    <xdr:col>2</xdr:col>
                    <xdr:colOff>209550</xdr:colOff>
                    <xdr:row>192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333" name="Check Box 546">
              <controlPr defaultSize="0" autoFill="0" autoLine="0" autoPict="0">
                <anchor moveWithCells="1">
                  <from>
                    <xdr:col>11</xdr:col>
                    <xdr:colOff>1009650</xdr:colOff>
                    <xdr:row>215</xdr:row>
                    <xdr:rowOff>28575</xdr:rowOff>
                  </from>
                  <to>
                    <xdr:col>11</xdr:col>
                    <xdr:colOff>1200150</xdr:colOff>
                    <xdr:row>215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334" name="Check Box 547">
              <controlPr defaultSize="0" autoFill="0" autoLine="0" autoPict="0">
                <anchor moveWithCells="1">
                  <from>
                    <xdr:col>6</xdr:col>
                    <xdr:colOff>9525</xdr:colOff>
                    <xdr:row>215</xdr:row>
                    <xdr:rowOff>28575</xdr:rowOff>
                  </from>
                  <to>
                    <xdr:col>6</xdr:col>
                    <xdr:colOff>200025</xdr:colOff>
                    <xdr:row>215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335" name="Check Box 548">
              <controlPr defaultSize="0" autoFill="0" autoLine="0" autoPict="0">
                <anchor moveWithCells="1">
                  <from>
                    <xdr:col>7</xdr:col>
                    <xdr:colOff>247650</xdr:colOff>
                    <xdr:row>182</xdr:row>
                    <xdr:rowOff>19050</xdr:rowOff>
                  </from>
                  <to>
                    <xdr:col>7</xdr:col>
                    <xdr:colOff>781050</xdr:colOff>
                    <xdr:row>182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336" name="Check Box 549">
              <controlPr defaultSize="0" autoFill="0" autoLine="0" autoPict="0">
                <anchor moveWithCells="1">
                  <from>
                    <xdr:col>7</xdr:col>
                    <xdr:colOff>762000</xdr:colOff>
                    <xdr:row>182</xdr:row>
                    <xdr:rowOff>19050</xdr:rowOff>
                  </from>
                  <to>
                    <xdr:col>8</xdr:col>
                    <xdr:colOff>266700</xdr:colOff>
                    <xdr:row>182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337" name="Check Box 550">
              <controlPr defaultSize="0" autoFill="0" autoLine="0" autoPict="0">
                <anchor moveWithCells="1">
                  <from>
                    <xdr:col>8</xdr:col>
                    <xdr:colOff>66675</xdr:colOff>
                    <xdr:row>61</xdr:row>
                    <xdr:rowOff>19050</xdr:rowOff>
                  </from>
                  <to>
                    <xdr:col>8</xdr:col>
                    <xdr:colOff>257175</xdr:colOff>
                    <xdr:row>61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338" name="Check Box 551">
              <controlPr defaultSize="0" autoFill="0" autoLine="0" autoPict="0">
                <anchor moveWithCells="1">
                  <from>
                    <xdr:col>8</xdr:col>
                    <xdr:colOff>66675</xdr:colOff>
                    <xdr:row>61</xdr:row>
                    <xdr:rowOff>19050</xdr:rowOff>
                  </from>
                  <to>
                    <xdr:col>8</xdr:col>
                    <xdr:colOff>257175</xdr:colOff>
                    <xdr:row>61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Pick an option from the drop-down list" xr:uid="{B3E15AB6-FAE0-4EE3-80A8-48FFBD6E63D3}">
          <x14:formula1>
            <xm:f>Blad1!$A$1:$A$25</xm:f>
          </x14:formula1>
          <xm:sqref>E74 E106</xm:sqref>
        </x14:dataValidation>
        <x14:dataValidation type="list" allowBlank="1" showInputMessage="1" showErrorMessage="1" prompt="Pick an option from the drop-down list" xr:uid="{310DCE0D-8476-44FC-BE81-E7DE46C64D74}">
          <x14:formula1>
            <xm:f>Blad1!$B$1:$B$16</xm:f>
          </x14:formula1>
          <xm:sqref>I74 I106</xm:sqref>
        </x14:dataValidation>
        <x14:dataValidation type="list" allowBlank="1" showInputMessage="1" showErrorMessage="1" xr:uid="{E52F1BC1-0E6A-4D91-903E-FF9A1CECBAA7}">
          <x14:formula1>
            <xm:f>Blad1!$C$1:$C$6</xm:f>
          </x14:formula1>
          <xm:sqref>M99</xm:sqref>
        </x14:dataValidation>
        <x14:dataValidation type="list" allowBlank="1" showInputMessage="1" showErrorMessage="1" xr:uid="{7BFB48B9-9112-4681-A9FC-4AD598154961}">
          <x14:formula1>
            <xm:f>Blad1!$D$1:$D$4</xm:f>
          </x14:formula1>
          <xm:sqref>M101</xm:sqref>
        </x14:dataValidation>
        <x14:dataValidation type="list" allowBlank="1" showInputMessage="1" showErrorMessage="1" prompt="Pick an option from the drop-down list" xr:uid="{71C2398E-17D1-4E60-A1B9-B70167DF45DC}">
          <x14:formula1>
            <xm:f>Blad3!$B$1:$B$5</xm:f>
          </x14:formula1>
          <xm:sqref>M144:N146</xm:sqref>
        </x14:dataValidation>
        <x14:dataValidation type="list" allowBlank="1" showInputMessage="1" showErrorMessage="1" prompt="Pick an option from the drop-down list" xr:uid="{D640FAE4-28CD-4D70-800D-B2973D19F366}">
          <x14:formula1>
            <xm:f>Blad3!$C$4:$C$7</xm:f>
          </x14:formula1>
          <xm:sqref>M142:N142</xm:sqref>
        </x14:dataValidation>
        <x14:dataValidation type="list" allowBlank="1" showInputMessage="1" showErrorMessage="1" prompt="Pick an option from the drop-down list" xr:uid="{FCCFEC13-41EC-4537-BAE2-2A088B6914B8}">
          <x14:formula1>
            <xm:f>Blad3!$E$4:$E$9</xm:f>
          </x14:formula1>
          <xm:sqref>M140:N140</xm:sqref>
        </x14:dataValidation>
        <x14:dataValidation type="list" allowBlank="1" showInputMessage="1" showErrorMessage="1" prompt="Pick an option from the drop-down list" xr:uid="{49A0C3EA-44DF-4D6E-9BE6-78BB8264EF10}">
          <x14:formula1>
            <xm:f>Blad3!$E$12:$E$17</xm:f>
          </x14:formula1>
          <xm:sqref>H192:H193 E192:G192</xm:sqref>
        </x14:dataValidation>
        <x14:dataValidation type="list" allowBlank="1" showInputMessage="1" showErrorMessage="1" prompt="Pick an option from the drop-down list" xr:uid="{A332687C-FBBA-4C46-B828-38849EDE2FC8}">
          <x14:formula1>
            <xm:f>Blad3!$G$12:$G$17</xm:f>
          </x14:formula1>
          <xm:sqref>E201:H201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A3234-94F3-41B5-BBAD-542951D1793C}">
  <dimension ref="B3:BP39"/>
  <sheetViews>
    <sheetView zoomScale="55" zoomScaleNormal="55" workbookViewId="0">
      <selection activeCell="L48" sqref="L48"/>
    </sheetView>
  </sheetViews>
  <sheetFormatPr defaultRowHeight="15.75"/>
  <cols>
    <col min="1" max="1" width="8.42578125" style="13" customWidth="1"/>
    <col min="2" max="2" width="3" style="13" customWidth="1"/>
    <col min="3" max="3" width="2.28515625" style="13" customWidth="1"/>
    <col min="4" max="4" width="1.28515625" style="13" customWidth="1"/>
    <col min="5" max="5" width="5.7109375" style="13" customWidth="1"/>
    <col min="6" max="7" width="12.7109375" style="13" customWidth="1"/>
    <col min="8" max="11" width="9.140625" style="13"/>
    <col min="12" max="13" width="12.7109375" style="13" customWidth="1"/>
    <col min="14" max="14" width="5.7109375" style="13" customWidth="1"/>
    <col min="15" max="15" width="9.140625" style="13"/>
    <col min="16" max="16" width="3" style="13" customWidth="1"/>
    <col min="17" max="17" width="2.28515625" style="13" customWidth="1"/>
    <col min="18" max="18" width="1.28515625" style="13" customWidth="1"/>
    <col min="19" max="19" width="5.7109375" style="13" customWidth="1"/>
    <col min="20" max="21" width="12.7109375" style="13" customWidth="1"/>
    <col min="22" max="25" width="9.140625" style="13"/>
    <col min="26" max="27" width="12.7109375" style="13" customWidth="1"/>
    <col min="28" max="28" width="5.7109375" style="13" customWidth="1"/>
    <col min="29" max="29" width="1.140625" style="13" customWidth="1"/>
    <col min="30" max="30" width="3.5703125" style="13" customWidth="1"/>
    <col min="31" max="31" width="2.28515625" style="13" customWidth="1"/>
    <col min="32" max="32" width="9.140625" style="13"/>
    <col min="33" max="33" width="3" style="13" customWidth="1"/>
    <col min="34" max="34" width="2.28515625" style="13" customWidth="1"/>
    <col min="35" max="35" width="1.28515625" style="13" customWidth="1"/>
    <col min="36" max="36" width="5.7109375" style="13" customWidth="1"/>
    <col min="37" max="38" width="12.7109375" style="13" customWidth="1"/>
    <col min="39" max="42" width="9.140625" style="13"/>
    <col min="43" max="44" width="12.7109375" style="13" customWidth="1"/>
    <col min="45" max="45" width="5.7109375" style="13" customWidth="1"/>
    <col min="46" max="46" width="1.28515625" style="13" customWidth="1"/>
    <col min="47" max="47" width="3" style="13" customWidth="1"/>
    <col min="48" max="48" width="1.140625" style="13" customWidth="1"/>
    <col min="49" max="49" width="3" style="13" customWidth="1"/>
    <col min="50" max="51" width="9.140625" style="13"/>
    <col min="52" max="52" width="3" style="13" customWidth="1"/>
    <col min="53" max="53" width="2.28515625" style="13" customWidth="1"/>
    <col min="54" max="54" width="1.28515625" style="13" customWidth="1"/>
    <col min="55" max="55" width="5.7109375" style="13" customWidth="1"/>
    <col min="56" max="57" width="12.7109375" style="13" customWidth="1"/>
    <col min="58" max="61" width="9.140625" style="13"/>
    <col min="62" max="63" width="12.7109375" style="13" customWidth="1"/>
    <col min="64" max="64" width="5.7109375" style="13" customWidth="1"/>
    <col min="65" max="65" width="1.28515625" style="13" customWidth="1"/>
    <col min="66" max="66" width="3" style="13" customWidth="1"/>
    <col min="67" max="67" width="1.140625" style="13" customWidth="1"/>
    <col min="68" max="68" width="3" style="13" customWidth="1"/>
    <col min="69" max="16384" width="9.140625" style="13"/>
  </cols>
  <sheetData>
    <row r="3" spans="2:68">
      <c r="G3" s="173" t="s">
        <v>236</v>
      </c>
      <c r="H3" s="173"/>
      <c r="I3" s="173"/>
      <c r="J3" s="173"/>
      <c r="K3" s="173"/>
      <c r="L3" s="173"/>
      <c r="U3" s="173" t="s">
        <v>237</v>
      </c>
      <c r="V3" s="173"/>
      <c r="W3" s="173"/>
      <c r="X3" s="173"/>
      <c r="Y3" s="173"/>
      <c r="Z3" s="173"/>
      <c r="AL3" s="173" t="s">
        <v>238</v>
      </c>
      <c r="AM3" s="173"/>
      <c r="AN3" s="173"/>
      <c r="AO3" s="173"/>
      <c r="AP3" s="173"/>
      <c r="AQ3" s="173"/>
      <c r="BE3" s="173" t="s">
        <v>239</v>
      </c>
      <c r="BF3" s="173"/>
      <c r="BG3" s="173"/>
      <c r="BH3" s="173"/>
      <c r="BI3" s="173"/>
      <c r="BJ3" s="173"/>
    </row>
    <row r="4" spans="2:68">
      <c r="G4" s="14"/>
      <c r="H4" s="14"/>
      <c r="I4" s="14"/>
      <c r="J4" s="14"/>
      <c r="K4" s="14"/>
      <c r="L4" s="14"/>
      <c r="U4" s="14"/>
      <c r="V4" s="14"/>
      <c r="W4" s="14"/>
      <c r="X4" s="14"/>
      <c r="Y4" s="14"/>
      <c r="Z4" s="14"/>
      <c r="AL4" s="14"/>
      <c r="AM4" s="14"/>
      <c r="AN4" s="14"/>
      <c r="AO4" s="14"/>
      <c r="AP4" s="14"/>
      <c r="AQ4" s="14"/>
      <c r="BE4" s="14"/>
      <c r="BF4" s="14"/>
      <c r="BG4" s="14"/>
      <c r="BH4" s="14"/>
      <c r="BI4" s="14"/>
      <c r="BJ4" s="14"/>
    </row>
    <row r="5" spans="2:68" ht="30" customHeight="1">
      <c r="E5" s="15"/>
      <c r="F5" s="128" t="s">
        <v>240</v>
      </c>
      <c r="G5" s="128"/>
      <c r="H5" s="128"/>
      <c r="I5" s="128"/>
      <c r="J5" s="128"/>
      <c r="K5" s="128"/>
      <c r="L5" s="128"/>
      <c r="M5" s="174"/>
      <c r="N5" s="16"/>
      <c r="S5" s="15"/>
      <c r="T5" s="128" t="s">
        <v>240</v>
      </c>
      <c r="U5" s="128"/>
      <c r="V5" s="128"/>
      <c r="W5" s="128"/>
      <c r="X5" s="128"/>
      <c r="Y5" s="128"/>
      <c r="Z5" s="128"/>
      <c r="AA5" s="174"/>
      <c r="AB5" s="16"/>
      <c r="AJ5" s="15"/>
      <c r="AK5" s="128" t="s">
        <v>240</v>
      </c>
      <c r="AL5" s="128"/>
      <c r="AM5" s="128"/>
      <c r="AN5" s="128"/>
      <c r="AO5" s="128"/>
      <c r="AP5" s="128"/>
      <c r="AQ5" s="128"/>
      <c r="AR5" s="128"/>
      <c r="AS5" s="17"/>
      <c r="BC5" s="15"/>
      <c r="BD5" s="128" t="s">
        <v>240</v>
      </c>
      <c r="BE5" s="128"/>
      <c r="BF5" s="128"/>
      <c r="BG5" s="128"/>
      <c r="BH5" s="128"/>
      <c r="BI5" s="128"/>
      <c r="BJ5" s="128"/>
      <c r="BK5" s="174"/>
      <c r="BL5" s="16"/>
    </row>
    <row r="6" spans="2:68" ht="8.25" customHeight="1">
      <c r="E6" s="18"/>
      <c r="M6" s="18"/>
      <c r="N6" s="19"/>
      <c r="S6" s="18"/>
      <c r="AA6" s="18"/>
      <c r="AB6" s="19"/>
      <c r="AJ6" s="18"/>
      <c r="AS6" s="20"/>
      <c r="BC6" s="18"/>
      <c r="BK6" s="18"/>
      <c r="BL6" s="19"/>
    </row>
    <row r="7" spans="2:68">
      <c r="E7" s="15"/>
      <c r="F7" s="21"/>
      <c r="G7" s="22"/>
      <c r="H7" s="22"/>
      <c r="I7" s="22"/>
      <c r="J7" s="22"/>
      <c r="K7" s="22"/>
      <c r="L7" s="22"/>
      <c r="M7" s="23"/>
      <c r="N7" s="16"/>
      <c r="S7" s="15"/>
      <c r="T7" s="127" t="s">
        <v>241</v>
      </c>
      <c r="U7" s="126"/>
      <c r="V7" s="127" t="s">
        <v>242</v>
      </c>
      <c r="W7" s="125"/>
      <c r="X7" s="125"/>
      <c r="Y7" s="126"/>
      <c r="Z7" s="125" t="s">
        <v>243</v>
      </c>
      <c r="AA7" s="126"/>
      <c r="AB7" s="16"/>
      <c r="AJ7" s="18"/>
      <c r="AK7" s="22"/>
      <c r="AL7" s="22"/>
      <c r="AM7" s="22"/>
      <c r="AN7" s="22"/>
      <c r="AO7" s="22"/>
      <c r="AP7" s="22"/>
      <c r="AQ7" s="22"/>
      <c r="AR7" s="22"/>
      <c r="AS7" s="17"/>
      <c r="BC7" s="15"/>
      <c r="BD7" s="127" t="s">
        <v>241</v>
      </c>
      <c r="BE7" s="126"/>
      <c r="BF7" s="127" t="s">
        <v>242</v>
      </c>
      <c r="BG7" s="125"/>
      <c r="BH7" s="125"/>
      <c r="BI7" s="126"/>
      <c r="BJ7" s="125" t="s">
        <v>243</v>
      </c>
      <c r="BK7" s="126"/>
      <c r="BL7" s="16"/>
    </row>
    <row r="8" spans="2:68" ht="16.5" thickBot="1">
      <c r="E8" s="24"/>
      <c r="F8" s="24"/>
      <c r="G8" s="24"/>
      <c r="H8" s="24"/>
      <c r="I8" s="24"/>
      <c r="J8" s="24"/>
      <c r="K8" s="24"/>
      <c r="L8" s="24"/>
      <c r="M8" s="24"/>
      <c r="N8" s="24"/>
      <c r="S8" s="24"/>
      <c r="T8" s="24"/>
      <c r="U8" s="24"/>
      <c r="Z8" s="24"/>
      <c r="AA8" s="24"/>
      <c r="AB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BC8" s="24"/>
      <c r="BD8" s="24"/>
      <c r="BE8" s="24"/>
      <c r="BJ8" s="24"/>
      <c r="BK8" s="24"/>
      <c r="BL8" s="24"/>
    </row>
    <row r="9" spans="2:68" ht="30" customHeight="1" thickBot="1">
      <c r="B9" s="25"/>
      <c r="C9" s="25"/>
      <c r="D9" s="26"/>
      <c r="E9" s="171"/>
      <c r="F9" s="171"/>
      <c r="G9" s="171"/>
      <c r="H9" s="171"/>
      <c r="I9" s="171"/>
      <c r="J9" s="171"/>
      <c r="K9" s="171"/>
      <c r="L9" s="171"/>
      <c r="M9" s="171"/>
      <c r="N9" s="172"/>
      <c r="P9" s="25"/>
      <c r="Q9" s="25"/>
      <c r="R9" s="26"/>
      <c r="S9" s="27"/>
      <c r="T9" s="160" t="s">
        <v>244</v>
      </c>
      <c r="U9" s="164"/>
      <c r="V9" s="157" t="s">
        <v>245</v>
      </c>
      <c r="W9" s="157"/>
      <c r="X9" s="157"/>
      <c r="Y9" s="158"/>
      <c r="Z9" s="159" t="s">
        <v>244</v>
      </c>
      <c r="AA9" s="160"/>
      <c r="AB9" s="28"/>
      <c r="AD9" s="25"/>
      <c r="AE9" s="25"/>
      <c r="AG9" s="25"/>
      <c r="AH9" s="25"/>
      <c r="AI9" s="26"/>
      <c r="AJ9" s="161"/>
      <c r="AK9" s="162"/>
      <c r="AL9" s="162"/>
      <c r="AM9" s="162"/>
      <c r="AN9" s="162"/>
      <c r="AO9" s="162"/>
      <c r="AP9" s="162"/>
      <c r="AQ9" s="162"/>
      <c r="AR9" s="162"/>
      <c r="AS9" s="163"/>
      <c r="AU9" s="25"/>
      <c r="AV9" s="29"/>
      <c r="AW9" s="25"/>
      <c r="AZ9" s="25"/>
      <c r="BA9" s="25"/>
      <c r="BB9" s="26"/>
      <c r="BC9" s="27"/>
      <c r="BD9" s="160" t="s">
        <v>244</v>
      </c>
      <c r="BE9" s="164"/>
      <c r="BF9" s="156" t="s">
        <v>245</v>
      </c>
      <c r="BG9" s="157"/>
      <c r="BH9" s="157"/>
      <c r="BI9" s="158"/>
      <c r="BJ9" s="159" t="s">
        <v>244</v>
      </c>
      <c r="BK9" s="160"/>
      <c r="BL9" s="28"/>
      <c r="BN9" s="25"/>
      <c r="BO9" s="29"/>
      <c r="BP9" s="25"/>
    </row>
    <row r="10" spans="2:68" ht="17.100000000000001" customHeight="1">
      <c r="B10" s="132" t="s">
        <v>246</v>
      </c>
      <c r="C10" s="29"/>
      <c r="D10" s="26"/>
      <c r="E10" s="145"/>
      <c r="F10" s="146" t="s">
        <v>247</v>
      </c>
      <c r="G10" s="139" t="s">
        <v>248</v>
      </c>
      <c r="H10" s="139"/>
      <c r="I10" s="139"/>
      <c r="J10" s="139"/>
      <c r="K10" s="139"/>
      <c r="L10" s="139"/>
      <c r="M10" s="152" t="s">
        <v>249</v>
      </c>
      <c r="N10" s="170"/>
      <c r="P10" s="132" t="s">
        <v>246</v>
      </c>
      <c r="Q10" s="29"/>
      <c r="R10" s="26"/>
      <c r="S10" s="27"/>
      <c r="T10" s="146" t="s">
        <v>247</v>
      </c>
      <c r="U10" s="135"/>
      <c r="V10" s="135"/>
      <c r="W10" s="135"/>
      <c r="X10" s="135"/>
      <c r="Y10" s="135"/>
      <c r="Z10" s="135"/>
      <c r="AA10" s="152" t="s">
        <v>249</v>
      </c>
      <c r="AB10" s="28"/>
      <c r="AD10" s="132" t="s">
        <v>246</v>
      </c>
      <c r="AE10" s="29"/>
      <c r="AG10" s="132" t="s">
        <v>246</v>
      </c>
      <c r="AH10" s="29"/>
      <c r="AI10" s="26"/>
      <c r="AJ10" s="145"/>
      <c r="AK10" s="146" t="s">
        <v>247</v>
      </c>
      <c r="AL10" s="139" t="s">
        <v>248</v>
      </c>
      <c r="AM10" s="139"/>
      <c r="AN10" s="139"/>
      <c r="AO10" s="139"/>
      <c r="AP10" s="139"/>
      <c r="AQ10" s="139"/>
      <c r="AR10" s="150"/>
      <c r="AS10" s="136" t="s">
        <v>244</v>
      </c>
      <c r="AT10" s="135"/>
      <c r="AU10" s="131" t="s">
        <v>250</v>
      </c>
      <c r="AV10" s="131"/>
      <c r="AW10" s="131" t="s">
        <v>246</v>
      </c>
      <c r="AZ10" s="132" t="s">
        <v>246</v>
      </c>
      <c r="BA10" s="29"/>
      <c r="BB10" s="26"/>
      <c r="BC10" s="145"/>
      <c r="BD10" s="146" t="s">
        <v>247</v>
      </c>
      <c r="BE10" s="139" t="s">
        <v>248</v>
      </c>
      <c r="BF10" s="125"/>
      <c r="BG10" s="125"/>
      <c r="BH10" s="125"/>
      <c r="BI10" s="125"/>
      <c r="BJ10" s="139"/>
      <c r="BK10" s="150"/>
      <c r="BL10" s="136" t="s">
        <v>244</v>
      </c>
      <c r="BM10" s="135"/>
      <c r="BN10" s="131" t="s">
        <v>250</v>
      </c>
      <c r="BO10" s="131"/>
      <c r="BP10" s="131" t="s">
        <v>246</v>
      </c>
    </row>
    <row r="11" spans="2:68" ht="17.100000000000001" customHeight="1">
      <c r="B11" s="132"/>
      <c r="C11" s="29"/>
      <c r="D11" s="26"/>
      <c r="E11" s="145"/>
      <c r="F11" s="147"/>
      <c r="G11" s="125"/>
      <c r="H11" s="125"/>
      <c r="I11" s="125"/>
      <c r="J11" s="125"/>
      <c r="K11" s="125"/>
      <c r="L11" s="125"/>
      <c r="M11" s="153"/>
      <c r="N11" s="170"/>
      <c r="P11" s="132"/>
      <c r="Q11" s="29"/>
      <c r="R11" s="26"/>
      <c r="S11" s="27"/>
      <c r="T11" s="147"/>
      <c r="U11" s="135"/>
      <c r="V11" s="135"/>
      <c r="W11" s="135"/>
      <c r="X11" s="135"/>
      <c r="Y11" s="135"/>
      <c r="Z11" s="135"/>
      <c r="AA11" s="153"/>
      <c r="AB11" s="28"/>
      <c r="AD11" s="132"/>
      <c r="AE11" s="29"/>
      <c r="AG11" s="132"/>
      <c r="AH11" s="29"/>
      <c r="AI11" s="26"/>
      <c r="AJ11" s="145"/>
      <c r="AK11" s="147"/>
      <c r="AL11" s="125"/>
      <c r="AM11" s="125"/>
      <c r="AN11" s="125"/>
      <c r="AO11" s="125"/>
      <c r="AP11" s="125"/>
      <c r="AQ11" s="125"/>
      <c r="AR11" s="132"/>
      <c r="AS11" s="136"/>
      <c r="AT11" s="135"/>
      <c r="AU11" s="132"/>
      <c r="AV11" s="132"/>
      <c r="AW11" s="132"/>
      <c r="AZ11" s="132"/>
      <c r="BA11" s="29"/>
      <c r="BB11" s="26"/>
      <c r="BC11" s="145"/>
      <c r="BD11" s="147"/>
      <c r="BE11" s="125"/>
      <c r="BF11" s="125"/>
      <c r="BG11" s="125"/>
      <c r="BH11" s="125"/>
      <c r="BI11" s="125"/>
      <c r="BJ11" s="125"/>
      <c r="BK11" s="132"/>
      <c r="BL11" s="136"/>
      <c r="BM11" s="135"/>
      <c r="BN11" s="132"/>
      <c r="BO11" s="132"/>
      <c r="BP11" s="132"/>
    </row>
    <row r="12" spans="2:68" ht="17.100000000000001" customHeight="1" thickBot="1">
      <c r="B12" s="132"/>
      <c r="C12" s="29"/>
      <c r="D12" s="26"/>
      <c r="E12" s="145"/>
      <c r="F12" s="147"/>
      <c r="G12" s="149"/>
      <c r="H12" s="149"/>
      <c r="I12" s="149"/>
      <c r="J12" s="149"/>
      <c r="K12" s="149"/>
      <c r="L12" s="149"/>
      <c r="M12" s="153"/>
      <c r="N12" s="170"/>
      <c r="P12" s="132"/>
      <c r="Q12" s="29"/>
      <c r="R12" s="26"/>
      <c r="S12" s="27"/>
      <c r="T12" s="147"/>
      <c r="U12" s="135"/>
      <c r="V12" s="135"/>
      <c r="W12" s="135"/>
      <c r="X12" s="135"/>
      <c r="Y12" s="135"/>
      <c r="Z12" s="135"/>
      <c r="AA12" s="153"/>
      <c r="AB12" s="28"/>
      <c r="AD12" s="132"/>
      <c r="AE12" s="29"/>
      <c r="AG12" s="132"/>
      <c r="AH12" s="29"/>
      <c r="AI12" s="26"/>
      <c r="AJ12" s="145"/>
      <c r="AK12" s="147"/>
      <c r="AL12" s="149"/>
      <c r="AM12" s="149"/>
      <c r="AN12" s="149"/>
      <c r="AO12" s="149"/>
      <c r="AP12" s="149"/>
      <c r="AQ12" s="149"/>
      <c r="AR12" s="132"/>
      <c r="AS12" s="136"/>
      <c r="AT12" s="135"/>
      <c r="AU12" s="132"/>
      <c r="AV12" s="132"/>
      <c r="AW12" s="132"/>
      <c r="AZ12" s="132"/>
      <c r="BA12" s="29"/>
      <c r="BB12" s="26"/>
      <c r="BC12" s="145"/>
      <c r="BD12" s="147"/>
      <c r="BE12" s="149"/>
      <c r="BF12" s="149"/>
      <c r="BG12" s="149"/>
      <c r="BH12" s="149"/>
      <c r="BI12" s="149"/>
      <c r="BJ12" s="149"/>
      <c r="BK12" s="132"/>
      <c r="BL12" s="136"/>
      <c r="BM12" s="135"/>
      <c r="BN12" s="132"/>
      <c r="BO12" s="132"/>
      <c r="BP12" s="132"/>
    </row>
    <row r="13" spans="2:68" ht="17.100000000000001" customHeight="1">
      <c r="B13" s="132"/>
      <c r="C13" s="29"/>
      <c r="D13" s="26"/>
      <c r="E13" s="145"/>
      <c r="F13" s="147"/>
      <c r="G13" s="138" t="s">
        <v>251</v>
      </c>
      <c r="H13" s="139"/>
      <c r="I13" s="139"/>
      <c r="J13" s="139"/>
      <c r="K13" s="139"/>
      <c r="L13" s="140"/>
      <c r="M13" s="153"/>
      <c r="N13" s="170"/>
      <c r="P13" s="132"/>
      <c r="Q13" s="29"/>
      <c r="R13" s="26"/>
      <c r="S13" s="27"/>
      <c r="T13" s="147"/>
      <c r="U13" s="138" t="s">
        <v>251</v>
      </c>
      <c r="V13" s="125"/>
      <c r="W13" s="125"/>
      <c r="X13" s="125"/>
      <c r="Y13" s="125"/>
      <c r="Z13" s="140"/>
      <c r="AA13" s="153"/>
      <c r="AB13" s="28"/>
      <c r="AD13" s="132"/>
      <c r="AE13" s="29"/>
      <c r="AG13" s="132"/>
      <c r="AH13" s="29"/>
      <c r="AI13" s="26"/>
      <c r="AJ13" s="145"/>
      <c r="AK13" s="147"/>
      <c r="AL13" s="138" t="s">
        <v>251</v>
      </c>
      <c r="AM13" s="139"/>
      <c r="AN13" s="139"/>
      <c r="AO13" s="139"/>
      <c r="AP13" s="139"/>
      <c r="AQ13" s="140"/>
      <c r="AR13" s="132"/>
      <c r="AS13" s="136"/>
      <c r="AT13" s="135"/>
      <c r="AU13" s="132"/>
      <c r="AV13" s="132"/>
      <c r="AW13" s="132"/>
      <c r="AZ13" s="132"/>
      <c r="BA13" s="29"/>
      <c r="BB13" s="26"/>
      <c r="BC13" s="145"/>
      <c r="BD13" s="147"/>
      <c r="BE13" s="138" t="s">
        <v>251</v>
      </c>
      <c r="BF13" s="139"/>
      <c r="BG13" s="139"/>
      <c r="BH13" s="139"/>
      <c r="BI13" s="139"/>
      <c r="BJ13" s="140"/>
      <c r="BK13" s="132"/>
      <c r="BL13" s="136"/>
      <c r="BM13" s="135"/>
      <c r="BN13" s="132"/>
      <c r="BO13" s="132"/>
      <c r="BP13" s="132"/>
    </row>
    <row r="14" spans="2:68" ht="17.100000000000001" customHeight="1">
      <c r="B14" s="132"/>
      <c r="C14" s="29"/>
      <c r="D14" s="26"/>
      <c r="E14" s="145"/>
      <c r="F14" s="147"/>
      <c r="G14" s="141"/>
      <c r="H14" s="125"/>
      <c r="I14" s="125"/>
      <c r="J14" s="125"/>
      <c r="K14" s="125"/>
      <c r="L14" s="142"/>
      <c r="M14" s="153"/>
      <c r="N14" s="170"/>
      <c r="P14" s="132"/>
      <c r="Q14" s="29"/>
      <c r="R14" s="26"/>
      <c r="S14" s="27"/>
      <c r="T14" s="147"/>
      <c r="U14" s="141"/>
      <c r="V14" s="125"/>
      <c r="W14" s="125"/>
      <c r="X14" s="125"/>
      <c r="Y14" s="125"/>
      <c r="Z14" s="142"/>
      <c r="AA14" s="153"/>
      <c r="AB14" s="28"/>
      <c r="AD14" s="132"/>
      <c r="AE14" s="29"/>
      <c r="AG14" s="132"/>
      <c r="AH14" s="29"/>
      <c r="AI14" s="26"/>
      <c r="AJ14" s="145"/>
      <c r="AK14" s="147"/>
      <c r="AL14" s="141"/>
      <c r="AM14" s="125"/>
      <c r="AN14" s="125"/>
      <c r="AO14" s="125"/>
      <c r="AP14" s="125"/>
      <c r="AQ14" s="142"/>
      <c r="AR14" s="132"/>
      <c r="AS14" s="136"/>
      <c r="AT14" s="135"/>
      <c r="AU14" s="132"/>
      <c r="AV14" s="132"/>
      <c r="AW14" s="132"/>
      <c r="AZ14" s="132"/>
      <c r="BA14" s="29"/>
      <c r="BB14" s="26"/>
      <c r="BC14" s="145"/>
      <c r="BD14" s="147"/>
      <c r="BE14" s="141"/>
      <c r="BF14" s="125"/>
      <c r="BG14" s="125"/>
      <c r="BH14" s="125"/>
      <c r="BI14" s="125"/>
      <c r="BJ14" s="142"/>
      <c r="BK14" s="132"/>
      <c r="BL14" s="136"/>
      <c r="BM14" s="135"/>
      <c r="BN14" s="132"/>
      <c r="BO14" s="132"/>
      <c r="BP14" s="132"/>
    </row>
    <row r="15" spans="2:68" ht="17.100000000000001" customHeight="1">
      <c r="B15" s="132"/>
      <c r="C15" s="29"/>
      <c r="D15" s="26"/>
      <c r="E15" s="145"/>
      <c r="F15" s="147"/>
      <c r="G15" s="141"/>
      <c r="H15" s="125"/>
      <c r="I15" s="125"/>
      <c r="J15" s="125"/>
      <c r="K15" s="125"/>
      <c r="L15" s="142"/>
      <c r="M15" s="153"/>
      <c r="N15" s="170"/>
      <c r="P15" s="132"/>
      <c r="Q15" s="29"/>
      <c r="R15" s="26"/>
      <c r="S15" s="27"/>
      <c r="T15" s="147"/>
      <c r="U15" s="141"/>
      <c r="V15" s="125"/>
      <c r="W15" s="125"/>
      <c r="X15" s="125"/>
      <c r="Y15" s="125"/>
      <c r="Z15" s="142"/>
      <c r="AA15" s="153"/>
      <c r="AB15" s="28"/>
      <c r="AD15" s="132"/>
      <c r="AE15" s="29"/>
      <c r="AG15" s="132"/>
      <c r="AH15" s="29"/>
      <c r="AI15" s="26"/>
      <c r="AJ15" s="145"/>
      <c r="AK15" s="147"/>
      <c r="AL15" s="141"/>
      <c r="AM15" s="125"/>
      <c r="AN15" s="125"/>
      <c r="AO15" s="125"/>
      <c r="AP15" s="125"/>
      <c r="AQ15" s="142"/>
      <c r="AR15" s="132"/>
      <c r="AS15" s="136"/>
      <c r="AT15" s="135"/>
      <c r="AU15" s="132"/>
      <c r="AV15" s="132"/>
      <c r="AW15" s="132"/>
      <c r="AZ15" s="132"/>
      <c r="BA15" s="29"/>
      <c r="BB15" s="26"/>
      <c r="BC15" s="145"/>
      <c r="BD15" s="147"/>
      <c r="BE15" s="141"/>
      <c r="BF15" s="125"/>
      <c r="BG15" s="125"/>
      <c r="BH15" s="125"/>
      <c r="BI15" s="125"/>
      <c r="BJ15" s="142"/>
      <c r="BK15" s="132"/>
      <c r="BL15" s="136"/>
      <c r="BM15" s="135"/>
      <c r="BN15" s="132"/>
      <c r="BO15" s="132"/>
      <c r="BP15" s="132"/>
    </row>
    <row r="16" spans="2:68" ht="17.100000000000001" customHeight="1" thickBot="1">
      <c r="B16" s="132"/>
      <c r="C16" s="29"/>
      <c r="D16" s="26"/>
      <c r="E16" s="145"/>
      <c r="F16" s="147"/>
      <c r="G16" s="141"/>
      <c r="H16" s="125"/>
      <c r="I16" s="125"/>
      <c r="J16" s="125"/>
      <c r="K16" s="125"/>
      <c r="L16" s="142"/>
      <c r="M16" s="153"/>
      <c r="N16" s="170"/>
      <c r="P16" s="132"/>
      <c r="Q16" s="29"/>
      <c r="R16" s="26"/>
      <c r="S16" s="27"/>
      <c r="T16" s="147"/>
      <c r="U16" s="141"/>
      <c r="V16" s="125"/>
      <c r="W16" s="125"/>
      <c r="X16" s="125"/>
      <c r="Y16" s="125"/>
      <c r="Z16" s="142"/>
      <c r="AA16" s="153"/>
      <c r="AB16" s="28"/>
      <c r="AD16" s="132"/>
      <c r="AE16" s="29"/>
      <c r="AG16" s="132"/>
      <c r="AH16" s="29"/>
      <c r="AI16" s="26"/>
      <c r="AJ16" s="145"/>
      <c r="AK16" s="147"/>
      <c r="AL16" s="141"/>
      <c r="AM16" s="125"/>
      <c r="AN16" s="125"/>
      <c r="AO16" s="125"/>
      <c r="AP16" s="125"/>
      <c r="AQ16" s="142"/>
      <c r="AR16" s="132"/>
      <c r="AS16" s="137"/>
      <c r="AT16" s="135"/>
      <c r="AU16" s="133"/>
      <c r="AV16" s="133"/>
      <c r="AW16" s="132"/>
      <c r="AZ16" s="132"/>
      <c r="BA16" s="29"/>
      <c r="BB16" s="26"/>
      <c r="BC16" s="145"/>
      <c r="BD16" s="147"/>
      <c r="BE16" s="141"/>
      <c r="BF16" s="125"/>
      <c r="BG16" s="125"/>
      <c r="BH16" s="125"/>
      <c r="BI16" s="125"/>
      <c r="BJ16" s="142"/>
      <c r="BK16" s="132"/>
      <c r="BL16" s="137"/>
      <c r="BM16" s="135"/>
      <c r="BN16" s="133"/>
      <c r="BO16" s="133"/>
      <c r="BP16" s="132"/>
    </row>
    <row r="17" spans="2:68" ht="17.100000000000001" customHeight="1">
      <c r="B17" s="132"/>
      <c r="C17" s="29"/>
      <c r="D17" s="26"/>
      <c r="E17" s="145"/>
      <c r="F17" s="147"/>
      <c r="G17" s="141"/>
      <c r="H17" s="125"/>
      <c r="I17" s="125"/>
      <c r="J17" s="125"/>
      <c r="K17" s="125"/>
      <c r="L17" s="142"/>
      <c r="M17" s="153"/>
      <c r="N17" s="170"/>
      <c r="P17" s="132"/>
      <c r="Q17" s="29"/>
      <c r="R17" s="26"/>
      <c r="S17" s="27"/>
      <c r="T17" s="147"/>
      <c r="U17" s="141"/>
      <c r="V17" s="125"/>
      <c r="W17" s="125"/>
      <c r="X17" s="125"/>
      <c r="Y17" s="125"/>
      <c r="Z17" s="142"/>
      <c r="AA17" s="153"/>
      <c r="AB17" s="28"/>
      <c r="AD17" s="132"/>
      <c r="AE17" s="29"/>
      <c r="AG17" s="132"/>
      <c r="AH17" s="29"/>
      <c r="AI17" s="26"/>
      <c r="AJ17" s="145"/>
      <c r="AK17" s="147"/>
      <c r="AL17" s="141"/>
      <c r="AM17" s="125"/>
      <c r="AN17" s="125"/>
      <c r="AO17" s="125"/>
      <c r="AP17" s="125"/>
      <c r="AQ17" s="125"/>
      <c r="AR17" s="132"/>
      <c r="AS17" s="129" t="s">
        <v>252</v>
      </c>
      <c r="AT17" s="135"/>
      <c r="AU17" s="131" t="s">
        <v>253</v>
      </c>
      <c r="AV17" s="131"/>
      <c r="AW17" s="132"/>
      <c r="AZ17" s="132"/>
      <c r="BA17" s="29"/>
      <c r="BB17" s="26"/>
      <c r="BC17" s="145"/>
      <c r="BD17" s="147"/>
      <c r="BE17" s="141"/>
      <c r="BF17" s="125"/>
      <c r="BG17" s="125"/>
      <c r="BH17" s="125"/>
      <c r="BI17" s="125"/>
      <c r="BJ17" s="125"/>
      <c r="BK17" s="132"/>
      <c r="BL17" s="129" t="s">
        <v>252</v>
      </c>
      <c r="BM17" s="135"/>
      <c r="BN17" s="131" t="s">
        <v>253</v>
      </c>
      <c r="BO17" s="131"/>
      <c r="BP17" s="132"/>
    </row>
    <row r="18" spans="2:68" ht="17.100000000000001" customHeight="1">
      <c r="B18" s="132"/>
      <c r="C18" s="29"/>
      <c r="D18" s="26"/>
      <c r="E18" s="145"/>
      <c r="F18" s="147"/>
      <c r="G18" s="141"/>
      <c r="H18" s="125"/>
      <c r="I18" s="125"/>
      <c r="J18" s="125"/>
      <c r="K18" s="125"/>
      <c r="L18" s="142"/>
      <c r="M18" s="153"/>
      <c r="N18" s="170"/>
      <c r="P18" s="132"/>
      <c r="Q18" s="29"/>
      <c r="R18" s="26"/>
      <c r="S18" s="27"/>
      <c r="T18" s="147"/>
      <c r="U18" s="141"/>
      <c r="V18" s="125"/>
      <c r="W18" s="125"/>
      <c r="X18" s="125"/>
      <c r="Y18" s="125"/>
      <c r="Z18" s="142"/>
      <c r="AA18" s="153"/>
      <c r="AB18" s="28"/>
      <c r="AD18" s="132"/>
      <c r="AE18" s="29"/>
      <c r="AG18" s="132"/>
      <c r="AH18" s="29"/>
      <c r="AI18" s="26"/>
      <c r="AJ18" s="145"/>
      <c r="AK18" s="147"/>
      <c r="AL18" s="141"/>
      <c r="AM18" s="125"/>
      <c r="AN18" s="125"/>
      <c r="AO18" s="125"/>
      <c r="AP18" s="125"/>
      <c r="AQ18" s="125"/>
      <c r="AR18" s="132"/>
      <c r="AS18" s="129"/>
      <c r="AT18" s="135"/>
      <c r="AU18" s="132"/>
      <c r="AV18" s="132"/>
      <c r="AW18" s="132"/>
      <c r="AZ18" s="132"/>
      <c r="BA18" s="29"/>
      <c r="BB18" s="26"/>
      <c r="BC18" s="145"/>
      <c r="BD18" s="147"/>
      <c r="BE18" s="141"/>
      <c r="BF18" s="125"/>
      <c r="BG18" s="125"/>
      <c r="BH18" s="125"/>
      <c r="BI18" s="125"/>
      <c r="BJ18" s="125"/>
      <c r="BK18" s="132"/>
      <c r="BL18" s="129"/>
      <c r="BM18" s="135"/>
      <c r="BN18" s="132"/>
      <c r="BO18" s="132"/>
      <c r="BP18" s="132"/>
    </row>
    <row r="19" spans="2:68" ht="17.100000000000001" customHeight="1">
      <c r="B19" s="132"/>
      <c r="C19" s="29"/>
      <c r="D19" s="26"/>
      <c r="E19" s="145"/>
      <c r="F19" s="147"/>
      <c r="G19" s="141"/>
      <c r="H19" s="125"/>
      <c r="I19" s="125"/>
      <c r="J19" s="125"/>
      <c r="K19" s="125"/>
      <c r="L19" s="142"/>
      <c r="M19" s="153"/>
      <c r="N19" s="170"/>
      <c r="P19" s="132"/>
      <c r="Q19" s="29"/>
      <c r="R19" s="26"/>
      <c r="S19" s="27"/>
      <c r="T19" s="147"/>
      <c r="U19" s="141"/>
      <c r="V19" s="125"/>
      <c r="W19" s="125"/>
      <c r="X19" s="125"/>
      <c r="Y19" s="125"/>
      <c r="Z19" s="142"/>
      <c r="AA19" s="153"/>
      <c r="AB19" s="28"/>
      <c r="AD19" s="132"/>
      <c r="AE19" s="29"/>
      <c r="AG19" s="132"/>
      <c r="AH19" s="29"/>
      <c r="AI19" s="26"/>
      <c r="AJ19" s="145"/>
      <c r="AK19" s="147"/>
      <c r="AL19" s="141"/>
      <c r="AM19" s="125"/>
      <c r="AN19" s="125"/>
      <c r="AO19" s="125"/>
      <c r="AP19" s="125"/>
      <c r="AQ19" s="125"/>
      <c r="AR19" s="132"/>
      <c r="AS19" s="129"/>
      <c r="AT19" s="135"/>
      <c r="AU19" s="132"/>
      <c r="AV19" s="132"/>
      <c r="AW19" s="132"/>
      <c r="AZ19" s="132"/>
      <c r="BA19" s="29"/>
      <c r="BB19" s="26"/>
      <c r="BC19" s="145"/>
      <c r="BD19" s="147"/>
      <c r="BE19" s="141"/>
      <c r="BF19" s="125"/>
      <c r="BG19" s="125"/>
      <c r="BH19" s="125"/>
      <c r="BI19" s="125"/>
      <c r="BJ19" s="125"/>
      <c r="BK19" s="132"/>
      <c r="BL19" s="129"/>
      <c r="BM19" s="135"/>
      <c r="BN19" s="132"/>
      <c r="BO19" s="132"/>
      <c r="BP19" s="132"/>
    </row>
    <row r="20" spans="2:68" ht="17.100000000000001" customHeight="1">
      <c r="B20" s="132"/>
      <c r="C20" s="29"/>
      <c r="D20" s="26"/>
      <c r="E20" s="145"/>
      <c r="F20" s="147"/>
      <c r="G20" s="141"/>
      <c r="H20" s="125"/>
      <c r="I20" s="125"/>
      <c r="J20" s="125"/>
      <c r="K20" s="125"/>
      <c r="L20" s="142"/>
      <c r="M20" s="153"/>
      <c r="N20" s="170"/>
      <c r="P20" s="132"/>
      <c r="Q20" s="29"/>
      <c r="R20" s="26"/>
      <c r="S20" s="27"/>
      <c r="T20" s="147"/>
      <c r="U20" s="141"/>
      <c r="V20" s="125"/>
      <c r="W20" s="125"/>
      <c r="X20" s="125"/>
      <c r="Y20" s="125"/>
      <c r="Z20" s="142"/>
      <c r="AA20" s="153"/>
      <c r="AB20" s="28"/>
      <c r="AD20" s="132"/>
      <c r="AE20" s="29"/>
      <c r="AG20" s="132"/>
      <c r="AH20" s="29"/>
      <c r="AI20" s="26"/>
      <c r="AJ20" s="145"/>
      <c r="AK20" s="147"/>
      <c r="AL20" s="141"/>
      <c r="AM20" s="125"/>
      <c r="AN20" s="125"/>
      <c r="AO20" s="125"/>
      <c r="AP20" s="125"/>
      <c r="AQ20" s="125"/>
      <c r="AR20" s="132"/>
      <c r="AS20" s="129"/>
      <c r="AT20" s="135"/>
      <c r="AU20" s="132"/>
      <c r="AV20" s="132"/>
      <c r="AW20" s="132"/>
      <c r="AZ20" s="132"/>
      <c r="BA20" s="29"/>
      <c r="BB20" s="26"/>
      <c r="BC20" s="145"/>
      <c r="BD20" s="147"/>
      <c r="BE20" s="141"/>
      <c r="BF20" s="125"/>
      <c r="BG20" s="125"/>
      <c r="BH20" s="125"/>
      <c r="BI20" s="125"/>
      <c r="BJ20" s="125"/>
      <c r="BK20" s="132"/>
      <c r="BL20" s="129"/>
      <c r="BM20" s="135"/>
      <c r="BN20" s="132"/>
      <c r="BO20" s="132"/>
      <c r="BP20" s="132"/>
    </row>
    <row r="21" spans="2:68" ht="17.100000000000001" customHeight="1">
      <c r="B21" s="132"/>
      <c r="C21" s="29"/>
      <c r="D21" s="26"/>
      <c r="E21" s="145"/>
      <c r="F21" s="147"/>
      <c r="G21" s="141"/>
      <c r="H21" s="125"/>
      <c r="I21" s="125"/>
      <c r="J21" s="125"/>
      <c r="K21" s="125"/>
      <c r="L21" s="142"/>
      <c r="M21" s="153"/>
      <c r="N21" s="170"/>
      <c r="P21" s="132"/>
      <c r="Q21" s="29"/>
      <c r="R21" s="26"/>
      <c r="S21" s="27"/>
      <c r="T21" s="147"/>
      <c r="U21" s="141"/>
      <c r="V21" s="125"/>
      <c r="W21" s="125"/>
      <c r="X21" s="125"/>
      <c r="Y21" s="125"/>
      <c r="Z21" s="142"/>
      <c r="AA21" s="153"/>
      <c r="AB21" s="28"/>
      <c r="AD21" s="132"/>
      <c r="AE21" s="29"/>
      <c r="AG21" s="132"/>
      <c r="AH21" s="29"/>
      <c r="AI21" s="26"/>
      <c r="AJ21" s="145"/>
      <c r="AK21" s="147"/>
      <c r="AL21" s="141"/>
      <c r="AM21" s="125"/>
      <c r="AN21" s="125"/>
      <c r="AO21" s="125"/>
      <c r="AP21" s="125"/>
      <c r="AQ21" s="125"/>
      <c r="AR21" s="132"/>
      <c r="AS21" s="129"/>
      <c r="AT21" s="135"/>
      <c r="AU21" s="132"/>
      <c r="AV21" s="132"/>
      <c r="AW21" s="132"/>
      <c r="AZ21" s="132"/>
      <c r="BA21" s="29"/>
      <c r="BB21" s="26"/>
      <c r="BC21" s="145"/>
      <c r="BD21" s="147"/>
      <c r="BE21" s="141"/>
      <c r="BF21" s="125"/>
      <c r="BG21" s="125"/>
      <c r="BH21" s="125"/>
      <c r="BI21" s="125"/>
      <c r="BJ21" s="125"/>
      <c r="BK21" s="132"/>
      <c r="BL21" s="129"/>
      <c r="BM21" s="135"/>
      <c r="BN21" s="132"/>
      <c r="BO21" s="132"/>
      <c r="BP21" s="132"/>
    </row>
    <row r="22" spans="2:68" ht="17.100000000000001" customHeight="1">
      <c r="B22" s="132"/>
      <c r="C22" s="29"/>
      <c r="D22" s="26"/>
      <c r="E22" s="145"/>
      <c r="F22" s="147"/>
      <c r="G22" s="141"/>
      <c r="H22" s="125"/>
      <c r="I22" s="125"/>
      <c r="J22" s="125"/>
      <c r="K22" s="125"/>
      <c r="L22" s="142"/>
      <c r="M22" s="153"/>
      <c r="N22" s="170"/>
      <c r="P22" s="132"/>
      <c r="Q22" s="29"/>
      <c r="R22" s="26"/>
      <c r="S22" s="27"/>
      <c r="T22" s="147"/>
      <c r="U22" s="141"/>
      <c r="V22" s="125"/>
      <c r="W22" s="125"/>
      <c r="X22" s="125"/>
      <c r="Y22" s="125"/>
      <c r="Z22" s="142"/>
      <c r="AA22" s="153"/>
      <c r="AB22" s="28"/>
      <c r="AD22" s="132"/>
      <c r="AE22" s="29"/>
      <c r="AG22" s="132"/>
      <c r="AH22" s="29"/>
      <c r="AI22" s="26"/>
      <c r="AJ22" s="145"/>
      <c r="AK22" s="147"/>
      <c r="AL22" s="141"/>
      <c r="AM22" s="125"/>
      <c r="AN22" s="125"/>
      <c r="AO22" s="125"/>
      <c r="AP22" s="125"/>
      <c r="AQ22" s="125"/>
      <c r="AR22" s="132"/>
      <c r="AS22" s="129"/>
      <c r="AT22" s="135"/>
      <c r="AU22" s="132"/>
      <c r="AV22" s="132"/>
      <c r="AW22" s="132"/>
      <c r="AZ22" s="132"/>
      <c r="BA22" s="29"/>
      <c r="BB22" s="26"/>
      <c r="BC22" s="145"/>
      <c r="BD22" s="147"/>
      <c r="BE22" s="141"/>
      <c r="BF22" s="125"/>
      <c r="BG22" s="125"/>
      <c r="BH22" s="125"/>
      <c r="BI22" s="125"/>
      <c r="BJ22" s="125"/>
      <c r="BK22" s="132"/>
      <c r="BL22" s="129"/>
      <c r="BM22" s="135"/>
      <c r="BN22" s="132"/>
      <c r="BO22" s="132"/>
      <c r="BP22" s="132"/>
    </row>
    <row r="23" spans="2:68" ht="17.100000000000001" customHeight="1">
      <c r="B23" s="132"/>
      <c r="C23" s="29"/>
      <c r="D23" s="26"/>
      <c r="E23" s="145"/>
      <c r="F23" s="147"/>
      <c r="G23" s="141"/>
      <c r="H23" s="125"/>
      <c r="I23" s="125"/>
      <c r="J23" s="125"/>
      <c r="K23" s="125"/>
      <c r="L23" s="142"/>
      <c r="M23" s="153"/>
      <c r="N23" s="170"/>
      <c r="P23" s="132"/>
      <c r="Q23" s="29"/>
      <c r="R23" s="26"/>
      <c r="S23" s="27"/>
      <c r="T23" s="147"/>
      <c r="U23" s="141"/>
      <c r="V23" s="125"/>
      <c r="W23" s="125"/>
      <c r="X23" s="125"/>
      <c r="Y23" s="125"/>
      <c r="Z23" s="142"/>
      <c r="AA23" s="153"/>
      <c r="AB23" s="28"/>
      <c r="AD23" s="132"/>
      <c r="AE23" s="29"/>
      <c r="AG23" s="132"/>
      <c r="AH23" s="29"/>
      <c r="AI23" s="26"/>
      <c r="AJ23" s="145"/>
      <c r="AK23" s="147"/>
      <c r="AL23" s="141"/>
      <c r="AM23" s="125"/>
      <c r="AN23" s="125"/>
      <c r="AO23" s="125"/>
      <c r="AP23" s="125"/>
      <c r="AQ23" s="125"/>
      <c r="AR23" s="132"/>
      <c r="AS23" s="129"/>
      <c r="AT23" s="135"/>
      <c r="AU23" s="132"/>
      <c r="AV23" s="132"/>
      <c r="AW23" s="132"/>
      <c r="AZ23" s="132"/>
      <c r="BA23" s="29"/>
      <c r="BB23" s="26"/>
      <c r="BC23" s="145"/>
      <c r="BD23" s="147"/>
      <c r="BE23" s="141"/>
      <c r="BF23" s="125"/>
      <c r="BG23" s="125"/>
      <c r="BH23" s="125"/>
      <c r="BI23" s="125"/>
      <c r="BJ23" s="125"/>
      <c r="BK23" s="132"/>
      <c r="BL23" s="129"/>
      <c r="BM23" s="135"/>
      <c r="BN23" s="132"/>
      <c r="BO23" s="132"/>
      <c r="BP23" s="132"/>
    </row>
    <row r="24" spans="2:68" ht="17.100000000000001" customHeight="1">
      <c r="B24" s="132"/>
      <c r="C24" s="29"/>
      <c r="D24" s="26"/>
      <c r="E24" s="145"/>
      <c r="F24" s="147"/>
      <c r="G24" s="141"/>
      <c r="H24" s="125"/>
      <c r="I24" s="125"/>
      <c r="J24" s="125"/>
      <c r="K24" s="125"/>
      <c r="L24" s="142"/>
      <c r="M24" s="153"/>
      <c r="N24" s="170"/>
      <c r="P24" s="132"/>
      <c r="Q24" s="29"/>
      <c r="R24" s="26"/>
      <c r="S24" s="27"/>
      <c r="T24" s="147"/>
      <c r="U24" s="141"/>
      <c r="V24" s="125"/>
      <c r="W24" s="125"/>
      <c r="X24" s="125"/>
      <c r="Y24" s="125"/>
      <c r="Z24" s="142"/>
      <c r="AA24" s="153"/>
      <c r="AB24" s="28"/>
      <c r="AD24" s="132"/>
      <c r="AE24" s="29"/>
      <c r="AG24" s="132"/>
      <c r="AH24" s="29"/>
      <c r="AI24" s="26"/>
      <c r="AJ24" s="145"/>
      <c r="AK24" s="147"/>
      <c r="AL24" s="141"/>
      <c r="AM24" s="125"/>
      <c r="AN24" s="125"/>
      <c r="AO24" s="125"/>
      <c r="AP24" s="125"/>
      <c r="AQ24" s="125"/>
      <c r="AR24" s="132"/>
      <c r="AS24" s="129"/>
      <c r="AT24" s="135"/>
      <c r="AU24" s="132"/>
      <c r="AV24" s="132"/>
      <c r="AW24" s="132"/>
      <c r="AZ24" s="132"/>
      <c r="BA24" s="29"/>
      <c r="BB24" s="26"/>
      <c r="BC24" s="145"/>
      <c r="BD24" s="147"/>
      <c r="BE24" s="141"/>
      <c r="BF24" s="125"/>
      <c r="BG24" s="125"/>
      <c r="BH24" s="125"/>
      <c r="BI24" s="125"/>
      <c r="BJ24" s="125"/>
      <c r="BK24" s="132"/>
      <c r="BL24" s="129"/>
      <c r="BM24" s="135"/>
      <c r="BN24" s="132"/>
      <c r="BO24" s="132"/>
      <c r="BP24" s="132"/>
    </row>
    <row r="25" spans="2:68" ht="17.100000000000001" customHeight="1">
      <c r="B25" s="132"/>
      <c r="C25" s="29"/>
      <c r="D25" s="26"/>
      <c r="E25" s="145"/>
      <c r="F25" s="147"/>
      <c r="G25" s="141"/>
      <c r="H25" s="125"/>
      <c r="I25" s="125"/>
      <c r="J25" s="125"/>
      <c r="K25" s="125"/>
      <c r="L25" s="142"/>
      <c r="M25" s="153"/>
      <c r="N25" s="170"/>
      <c r="P25" s="132"/>
      <c r="Q25" s="29"/>
      <c r="R25" s="26"/>
      <c r="S25" s="27"/>
      <c r="T25" s="147"/>
      <c r="U25" s="141"/>
      <c r="V25" s="125"/>
      <c r="W25" s="125"/>
      <c r="X25" s="125"/>
      <c r="Y25" s="125"/>
      <c r="Z25" s="142"/>
      <c r="AA25" s="153"/>
      <c r="AB25" s="28"/>
      <c r="AD25" s="132"/>
      <c r="AE25" s="29"/>
      <c r="AG25" s="132"/>
      <c r="AH25" s="29"/>
      <c r="AI25" s="26"/>
      <c r="AJ25" s="145"/>
      <c r="AK25" s="147"/>
      <c r="AL25" s="141"/>
      <c r="AM25" s="125"/>
      <c r="AN25" s="125"/>
      <c r="AO25" s="125"/>
      <c r="AP25" s="125"/>
      <c r="AQ25" s="125"/>
      <c r="AR25" s="132"/>
      <c r="AS25" s="129"/>
      <c r="AT25" s="135"/>
      <c r="AU25" s="132"/>
      <c r="AV25" s="132"/>
      <c r="AW25" s="132"/>
      <c r="AZ25" s="132"/>
      <c r="BA25" s="29"/>
      <c r="BB25" s="26"/>
      <c r="BC25" s="145"/>
      <c r="BD25" s="147"/>
      <c r="BE25" s="141"/>
      <c r="BF25" s="125"/>
      <c r="BG25" s="125"/>
      <c r="BH25" s="125"/>
      <c r="BI25" s="125"/>
      <c r="BJ25" s="125"/>
      <c r="BK25" s="132"/>
      <c r="BL25" s="129"/>
      <c r="BM25" s="135"/>
      <c r="BN25" s="132"/>
      <c r="BO25" s="132"/>
      <c r="BP25" s="132"/>
    </row>
    <row r="26" spans="2:68" ht="17.100000000000001" customHeight="1" thickBot="1">
      <c r="B26" s="132"/>
      <c r="C26" s="29"/>
      <c r="D26" s="26"/>
      <c r="E26" s="145"/>
      <c r="F26" s="147"/>
      <c r="G26" s="141"/>
      <c r="H26" s="125"/>
      <c r="I26" s="125"/>
      <c r="J26" s="125"/>
      <c r="K26" s="125"/>
      <c r="L26" s="142"/>
      <c r="M26" s="153"/>
      <c r="N26" s="170"/>
      <c r="P26" s="132"/>
      <c r="Q26" s="29"/>
      <c r="R26" s="26"/>
      <c r="S26" s="27"/>
      <c r="T26" s="147"/>
      <c r="U26" s="141"/>
      <c r="V26" s="125"/>
      <c r="W26" s="125"/>
      <c r="X26" s="125"/>
      <c r="Y26" s="125"/>
      <c r="Z26" s="142"/>
      <c r="AA26" s="153"/>
      <c r="AB26" s="28"/>
      <c r="AD26" s="132"/>
      <c r="AE26" s="29"/>
      <c r="AG26" s="132"/>
      <c r="AH26" s="29"/>
      <c r="AI26" s="26"/>
      <c r="AJ26" s="145"/>
      <c r="AK26" s="147"/>
      <c r="AL26" s="141"/>
      <c r="AM26" s="125"/>
      <c r="AN26" s="125"/>
      <c r="AO26" s="125"/>
      <c r="AP26" s="125"/>
      <c r="AQ26" s="125"/>
      <c r="AR26" s="132"/>
      <c r="AS26" s="130"/>
      <c r="AT26" s="135"/>
      <c r="AU26" s="133"/>
      <c r="AV26" s="133"/>
      <c r="AW26" s="132"/>
      <c r="AZ26" s="132"/>
      <c r="BA26" s="29"/>
      <c r="BB26" s="26"/>
      <c r="BC26" s="145"/>
      <c r="BD26" s="147"/>
      <c r="BE26" s="141"/>
      <c r="BF26" s="125"/>
      <c r="BG26" s="125"/>
      <c r="BH26" s="125"/>
      <c r="BI26" s="125"/>
      <c r="BJ26" s="125"/>
      <c r="BK26" s="132"/>
      <c r="BL26" s="130"/>
      <c r="BM26" s="135"/>
      <c r="BN26" s="133"/>
      <c r="BO26" s="133"/>
      <c r="BP26" s="132"/>
    </row>
    <row r="27" spans="2:68" ht="17.100000000000001" customHeight="1">
      <c r="B27" s="132"/>
      <c r="C27" s="29"/>
      <c r="D27" s="26"/>
      <c r="E27" s="145"/>
      <c r="F27" s="147"/>
      <c r="G27" s="141"/>
      <c r="H27" s="125"/>
      <c r="I27" s="125"/>
      <c r="J27" s="125"/>
      <c r="K27" s="125"/>
      <c r="L27" s="142"/>
      <c r="M27" s="153"/>
      <c r="N27" s="170"/>
      <c r="P27" s="132"/>
      <c r="Q27" s="29"/>
      <c r="R27" s="26"/>
      <c r="S27" s="27"/>
      <c r="T27" s="147"/>
      <c r="U27" s="141"/>
      <c r="V27" s="125"/>
      <c r="W27" s="125"/>
      <c r="X27" s="125"/>
      <c r="Y27" s="125"/>
      <c r="Z27" s="142"/>
      <c r="AA27" s="153"/>
      <c r="AB27" s="28"/>
      <c r="AD27" s="132"/>
      <c r="AE27" s="29"/>
      <c r="AG27" s="132"/>
      <c r="AH27" s="29"/>
      <c r="AI27" s="26"/>
      <c r="AJ27" s="145"/>
      <c r="AK27" s="147"/>
      <c r="AL27" s="141"/>
      <c r="AM27" s="125"/>
      <c r="AN27" s="125"/>
      <c r="AO27" s="125"/>
      <c r="AP27" s="125"/>
      <c r="AQ27" s="142"/>
      <c r="AR27" s="132"/>
      <c r="AS27" s="134" t="s">
        <v>244</v>
      </c>
      <c r="AT27" s="135"/>
      <c r="AU27" s="131" t="s">
        <v>254</v>
      </c>
      <c r="AV27" s="131"/>
      <c r="AW27" s="132"/>
      <c r="AZ27" s="132"/>
      <c r="BA27" s="29"/>
      <c r="BB27" s="26"/>
      <c r="BC27" s="145"/>
      <c r="BD27" s="147"/>
      <c r="BE27" s="141"/>
      <c r="BF27" s="125"/>
      <c r="BG27" s="125"/>
      <c r="BH27" s="125"/>
      <c r="BI27" s="125"/>
      <c r="BJ27" s="142"/>
      <c r="BK27" s="132"/>
      <c r="BL27" s="134" t="s">
        <v>244</v>
      </c>
      <c r="BM27" s="135"/>
      <c r="BN27" s="131" t="s">
        <v>254</v>
      </c>
      <c r="BO27" s="131"/>
      <c r="BP27" s="132"/>
    </row>
    <row r="28" spans="2:68" ht="17.100000000000001" customHeight="1">
      <c r="B28" s="132"/>
      <c r="C28" s="29"/>
      <c r="D28" s="26"/>
      <c r="E28" s="145"/>
      <c r="F28" s="147"/>
      <c r="G28" s="141"/>
      <c r="H28" s="125"/>
      <c r="I28" s="125"/>
      <c r="J28" s="125"/>
      <c r="K28" s="125"/>
      <c r="L28" s="142"/>
      <c r="M28" s="153"/>
      <c r="N28" s="170"/>
      <c r="P28" s="132"/>
      <c r="Q28" s="29"/>
      <c r="R28" s="26"/>
      <c r="S28" s="27"/>
      <c r="T28" s="147"/>
      <c r="U28" s="141"/>
      <c r="V28" s="125"/>
      <c r="W28" s="125"/>
      <c r="X28" s="125"/>
      <c r="Y28" s="125"/>
      <c r="Z28" s="142"/>
      <c r="AA28" s="153"/>
      <c r="AB28" s="28"/>
      <c r="AD28" s="132"/>
      <c r="AE28" s="29"/>
      <c r="AG28" s="132"/>
      <c r="AH28" s="29"/>
      <c r="AI28" s="26"/>
      <c r="AJ28" s="145"/>
      <c r="AK28" s="147"/>
      <c r="AL28" s="141"/>
      <c r="AM28" s="125"/>
      <c r="AN28" s="125"/>
      <c r="AO28" s="125"/>
      <c r="AP28" s="125"/>
      <c r="AQ28" s="142"/>
      <c r="AR28" s="132"/>
      <c r="AS28" s="134"/>
      <c r="AT28" s="135"/>
      <c r="AU28" s="132"/>
      <c r="AV28" s="132"/>
      <c r="AW28" s="132"/>
      <c r="AZ28" s="132"/>
      <c r="BA28" s="29"/>
      <c r="BB28" s="26"/>
      <c r="BC28" s="145"/>
      <c r="BD28" s="147"/>
      <c r="BE28" s="141"/>
      <c r="BF28" s="125"/>
      <c r="BG28" s="125"/>
      <c r="BH28" s="125"/>
      <c r="BI28" s="125"/>
      <c r="BJ28" s="142"/>
      <c r="BK28" s="132"/>
      <c r="BL28" s="134"/>
      <c r="BM28" s="135"/>
      <c r="BN28" s="132"/>
      <c r="BO28" s="132"/>
      <c r="BP28" s="132"/>
    </row>
    <row r="29" spans="2:68" ht="17.100000000000001" customHeight="1">
      <c r="B29" s="132"/>
      <c r="C29" s="29"/>
      <c r="D29" s="26"/>
      <c r="E29" s="145"/>
      <c r="F29" s="147"/>
      <c r="G29" s="141"/>
      <c r="H29" s="125"/>
      <c r="I29" s="125"/>
      <c r="J29" s="125"/>
      <c r="K29" s="125"/>
      <c r="L29" s="142"/>
      <c r="M29" s="153"/>
      <c r="N29" s="170"/>
      <c r="P29" s="132"/>
      <c r="Q29" s="29"/>
      <c r="R29" s="26"/>
      <c r="S29" s="27"/>
      <c r="T29" s="147"/>
      <c r="U29" s="141"/>
      <c r="V29" s="125"/>
      <c r="W29" s="125"/>
      <c r="X29" s="125"/>
      <c r="Y29" s="125"/>
      <c r="Z29" s="142"/>
      <c r="AA29" s="153"/>
      <c r="AB29" s="28"/>
      <c r="AD29" s="132"/>
      <c r="AE29" s="29"/>
      <c r="AG29" s="132"/>
      <c r="AH29" s="29"/>
      <c r="AI29" s="26"/>
      <c r="AJ29" s="145"/>
      <c r="AK29" s="147"/>
      <c r="AL29" s="141"/>
      <c r="AM29" s="125"/>
      <c r="AN29" s="125"/>
      <c r="AO29" s="125"/>
      <c r="AP29" s="125"/>
      <c r="AQ29" s="142"/>
      <c r="AR29" s="132"/>
      <c r="AS29" s="134"/>
      <c r="AT29" s="135"/>
      <c r="AU29" s="132"/>
      <c r="AV29" s="132"/>
      <c r="AW29" s="132"/>
      <c r="AZ29" s="132"/>
      <c r="BA29" s="29"/>
      <c r="BB29" s="26"/>
      <c r="BC29" s="145"/>
      <c r="BD29" s="147"/>
      <c r="BE29" s="141"/>
      <c r="BF29" s="125"/>
      <c r="BG29" s="125"/>
      <c r="BH29" s="125"/>
      <c r="BI29" s="125"/>
      <c r="BJ29" s="142"/>
      <c r="BK29" s="132"/>
      <c r="BL29" s="134"/>
      <c r="BM29" s="135"/>
      <c r="BN29" s="132"/>
      <c r="BO29" s="132"/>
      <c r="BP29" s="132"/>
    </row>
    <row r="30" spans="2:68" ht="17.100000000000001" customHeight="1" thickBot="1">
      <c r="B30" s="132"/>
      <c r="C30" s="29"/>
      <c r="D30" s="26"/>
      <c r="E30" s="145"/>
      <c r="F30" s="147"/>
      <c r="G30" s="143"/>
      <c r="H30" s="125"/>
      <c r="I30" s="125"/>
      <c r="J30" s="125"/>
      <c r="K30" s="125"/>
      <c r="L30" s="144"/>
      <c r="M30" s="153"/>
      <c r="N30" s="170"/>
      <c r="P30" s="132"/>
      <c r="Q30" s="29"/>
      <c r="R30" s="26"/>
      <c r="S30" s="27"/>
      <c r="T30" s="147"/>
      <c r="U30" s="143"/>
      <c r="V30" s="125"/>
      <c r="W30" s="125"/>
      <c r="X30" s="125"/>
      <c r="Y30" s="125"/>
      <c r="Z30" s="144"/>
      <c r="AA30" s="153"/>
      <c r="AB30" s="28"/>
      <c r="AD30" s="132"/>
      <c r="AE30" s="29"/>
      <c r="AG30" s="132"/>
      <c r="AH30" s="29"/>
      <c r="AI30" s="26"/>
      <c r="AJ30" s="145"/>
      <c r="AK30" s="147"/>
      <c r="AL30" s="143"/>
      <c r="AM30" s="125"/>
      <c r="AN30" s="125"/>
      <c r="AO30" s="125"/>
      <c r="AP30" s="125"/>
      <c r="AQ30" s="144"/>
      <c r="AR30" s="132"/>
      <c r="AS30" s="134"/>
      <c r="AT30" s="135"/>
      <c r="AU30" s="132"/>
      <c r="AV30" s="132"/>
      <c r="AW30" s="132"/>
      <c r="AZ30" s="132"/>
      <c r="BA30" s="29"/>
      <c r="BB30" s="26"/>
      <c r="BC30" s="145"/>
      <c r="BD30" s="147"/>
      <c r="BE30" s="143"/>
      <c r="BF30" s="125"/>
      <c r="BG30" s="125"/>
      <c r="BH30" s="125"/>
      <c r="BI30" s="125"/>
      <c r="BJ30" s="144"/>
      <c r="BK30" s="132"/>
      <c r="BL30" s="134"/>
      <c r="BM30" s="135"/>
      <c r="BN30" s="132"/>
      <c r="BO30" s="132"/>
      <c r="BP30" s="132"/>
    </row>
    <row r="31" spans="2:68" ht="17.100000000000001" customHeight="1">
      <c r="B31" s="132"/>
      <c r="C31" s="29"/>
      <c r="D31" s="26"/>
      <c r="E31" s="145"/>
      <c r="F31" s="147"/>
      <c r="G31" s="135"/>
      <c r="H31" s="135"/>
      <c r="I31" s="135"/>
      <c r="J31" s="135"/>
      <c r="K31" s="135"/>
      <c r="L31" s="135"/>
      <c r="M31" s="153"/>
      <c r="N31" s="170"/>
      <c r="P31" s="132"/>
      <c r="Q31" s="29"/>
      <c r="R31" s="26"/>
      <c r="S31" s="27"/>
      <c r="T31" s="147"/>
      <c r="U31" s="135"/>
      <c r="V31" s="135"/>
      <c r="W31" s="135"/>
      <c r="X31" s="135"/>
      <c r="Y31" s="135"/>
      <c r="Z31" s="135"/>
      <c r="AA31" s="153"/>
      <c r="AB31" s="28"/>
      <c r="AD31" s="132"/>
      <c r="AE31" s="29"/>
      <c r="AG31" s="132"/>
      <c r="AH31" s="29"/>
      <c r="AI31" s="26"/>
      <c r="AJ31" s="145"/>
      <c r="AK31" s="147"/>
      <c r="AL31" s="135"/>
      <c r="AM31" s="135"/>
      <c r="AN31" s="135"/>
      <c r="AO31" s="135"/>
      <c r="AP31" s="135"/>
      <c r="AQ31" s="135"/>
      <c r="AR31" s="132"/>
      <c r="AS31" s="134"/>
      <c r="AT31" s="135"/>
      <c r="AU31" s="132"/>
      <c r="AV31" s="132"/>
      <c r="AW31" s="132"/>
      <c r="AZ31" s="132"/>
      <c r="BA31" s="29"/>
      <c r="BB31" s="26"/>
      <c r="BC31" s="145"/>
      <c r="BD31" s="147"/>
      <c r="BE31" s="135"/>
      <c r="BF31" s="135"/>
      <c r="BG31" s="135"/>
      <c r="BH31" s="135"/>
      <c r="BI31" s="135"/>
      <c r="BJ31" s="135"/>
      <c r="BK31" s="132"/>
      <c r="BL31" s="134"/>
      <c r="BM31" s="135"/>
      <c r="BN31" s="132"/>
      <c r="BO31" s="132"/>
      <c r="BP31" s="132"/>
    </row>
    <row r="32" spans="2:68" ht="17.100000000000001" customHeight="1">
      <c r="B32" s="132"/>
      <c r="C32" s="29"/>
      <c r="D32" s="26"/>
      <c r="E32" s="145"/>
      <c r="F32" s="147"/>
      <c r="G32" s="135"/>
      <c r="H32" s="135"/>
      <c r="I32" s="135"/>
      <c r="J32" s="135"/>
      <c r="K32" s="135"/>
      <c r="L32" s="135"/>
      <c r="M32" s="153"/>
      <c r="N32" s="170"/>
      <c r="P32" s="132"/>
      <c r="Q32" s="29"/>
      <c r="R32" s="26"/>
      <c r="S32" s="27"/>
      <c r="T32" s="147"/>
      <c r="U32" s="135"/>
      <c r="V32" s="135"/>
      <c r="W32" s="135"/>
      <c r="X32" s="135"/>
      <c r="Y32" s="135"/>
      <c r="Z32" s="135"/>
      <c r="AA32" s="153"/>
      <c r="AB32" s="28"/>
      <c r="AD32" s="132"/>
      <c r="AE32" s="29"/>
      <c r="AG32" s="132"/>
      <c r="AH32" s="29"/>
      <c r="AI32" s="26"/>
      <c r="AJ32" s="145"/>
      <c r="AK32" s="147"/>
      <c r="AL32" s="135"/>
      <c r="AM32" s="135"/>
      <c r="AN32" s="135"/>
      <c r="AO32" s="135"/>
      <c r="AP32" s="135"/>
      <c r="AQ32" s="135"/>
      <c r="AR32" s="132"/>
      <c r="AS32" s="134"/>
      <c r="AT32" s="135"/>
      <c r="AU32" s="132"/>
      <c r="AV32" s="132"/>
      <c r="AW32" s="132"/>
      <c r="AZ32" s="132"/>
      <c r="BA32" s="29"/>
      <c r="BB32" s="26"/>
      <c r="BC32" s="145"/>
      <c r="BD32" s="147"/>
      <c r="BE32" s="135"/>
      <c r="BF32" s="135"/>
      <c r="BG32" s="135"/>
      <c r="BH32" s="135"/>
      <c r="BI32" s="135"/>
      <c r="BJ32" s="135"/>
      <c r="BK32" s="132"/>
      <c r="BL32" s="134"/>
      <c r="BM32" s="135"/>
      <c r="BN32" s="132"/>
      <c r="BO32" s="132"/>
      <c r="BP32" s="132"/>
    </row>
    <row r="33" spans="2:68" ht="17.100000000000001" customHeight="1" thickBot="1">
      <c r="B33" s="132"/>
      <c r="C33" s="29"/>
      <c r="D33" s="26"/>
      <c r="E33" s="145"/>
      <c r="F33" s="148"/>
      <c r="G33" s="135"/>
      <c r="H33" s="135"/>
      <c r="I33" s="135"/>
      <c r="J33" s="135"/>
      <c r="K33" s="135"/>
      <c r="L33" s="135"/>
      <c r="M33" s="153"/>
      <c r="N33" s="170"/>
      <c r="P33" s="132"/>
      <c r="Q33" s="29"/>
      <c r="R33" s="26"/>
      <c r="S33" s="27"/>
      <c r="T33" s="148"/>
      <c r="U33" s="135"/>
      <c r="V33" s="135"/>
      <c r="W33" s="135"/>
      <c r="X33" s="135"/>
      <c r="Y33" s="135"/>
      <c r="Z33" s="135"/>
      <c r="AA33" s="153"/>
      <c r="AB33" s="28"/>
      <c r="AD33" s="133"/>
      <c r="AE33" s="25"/>
      <c r="AG33" s="132"/>
      <c r="AH33" s="29"/>
      <c r="AI33" s="26"/>
      <c r="AJ33" s="145"/>
      <c r="AK33" s="148"/>
      <c r="AL33" s="135"/>
      <c r="AM33" s="135"/>
      <c r="AN33" s="135"/>
      <c r="AO33" s="135"/>
      <c r="AP33" s="135"/>
      <c r="AQ33" s="135"/>
      <c r="AR33" s="151"/>
      <c r="AS33" s="134"/>
      <c r="AT33" s="135"/>
      <c r="AU33" s="133"/>
      <c r="AV33" s="133"/>
      <c r="AW33" s="133"/>
      <c r="AZ33" s="132"/>
      <c r="BA33" s="29"/>
      <c r="BB33" s="26"/>
      <c r="BC33" s="145"/>
      <c r="BD33" s="148"/>
      <c r="BE33" s="135"/>
      <c r="BF33" s="135"/>
      <c r="BG33" s="135"/>
      <c r="BH33" s="135"/>
      <c r="BI33" s="135"/>
      <c r="BJ33" s="135"/>
      <c r="BK33" s="151"/>
      <c r="BL33" s="134"/>
      <c r="BM33" s="135"/>
      <c r="BN33" s="133"/>
      <c r="BO33" s="133"/>
      <c r="BP33" s="133"/>
    </row>
    <row r="34" spans="2:68" ht="30" customHeight="1" thickBot="1">
      <c r="B34" s="30"/>
      <c r="C34" s="30"/>
      <c r="D34" s="26"/>
      <c r="E34" s="145"/>
      <c r="F34" s="154" t="s">
        <v>244</v>
      </c>
      <c r="G34" s="155"/>
      <c r="H34" s="165" t="s">
        <v>245</v>
      </c>
      <c r="I34" s="165"/>
      <c r="J34" s="165"/>
      <c r="K34" s="166"/>
      <c r="L34" s="167" t="s">
        <v>244</v>
      </c>
      <c r="M34" s="154"/>
      <c r="N34" s="170"/>
      <c r="P34" s="30"/>
      <c r="Q34" s="30"/>
      <c r="R34" s="26"/>
      <c r="S34" s="27"/>
      <c r="T34" s="154" t="s">
        <v>244</v>
      </c>
      <c r="U34" s="155"/>
      <c r="V34" s="165" t="s">
        <v>245</v>
      </c>
      <c r="W34" s="165"/>
      <c r="X34" s="165"/>
      <c r="Y34" s="166"/>
      <c r="Z34" s="167" t="s">
        <v>244</v>
      </c>
      <c r="AA34" s="154"/>
      <c r="AB34" s="28"/>
      <c r="AD34" s="29"/>
      <c r="AE34" s="29"/>
      <c r="AG34" s="30"/>
      <c r="AH34" s="30"/>
      <c r="AI34" s="26"/>
      <c r="AJ34" s="145"/>
      <c r="AK34" s="154" t="s">
        <v>244</v>
      </c>
      <c r="AL34" s="155"/>
      <c r="AM34" s="168" t="s">
        <v>245</v>
      </c>
      <c r="AN34" s="168"/>
      <c r="AO34" s="168"/>
      <c r="AP34" s="169"/>
      <c r="AQ34" s="167" t="s">
        <v>244</v>
      </c>
      <c r="AR34" s="154"/>
      <c r="AS34" s="31"/>
      <c r="AU34" s="29"/>
      <c r="AV34" s="29"/>
      <c r="AW34" s="29"/>
      <c r="AZ34" s="30"/>
      <c r="BA34" s="30"/>
      <c r="BB34" s="26"/>
      <c r="BC34" s="145"/>
      <c r="BD34" s="154" t="s">
        <v>244</v>
      </c>
      <c r="BE34" s="155"/>
      <c r="BF34" s="165" t="s">
        <v>245</v>
      </c>
      <c r="BG34" s="165"/>
      <c r="BH34" s="165"/>
      <c r="BI34" s="166"/>
      <c r="BJ34" s="167" t="s">
        <v>244</v>
      </c>
      <c r="BK34" s="154"/>
      <c r="BL34" s="31"/>
      <c r="BN34" s="29"/>
      <c r="BO34" s="29"/>
      <c r="BP34" s="29"/>
    </row>
    <row r="35" spans="2:68" ht="5.0999999999999996" customHeight="1">
      <c r="E35" s="32"/>
      <c r="F35" s="32"/>
      <c r="G35" s="32"/>
      <c r="L35" s="32"/>
      <c r="M35" s="32"/>
      <c r="N35" s="32"/>
      <c r="S35" s="32"/>
      <c r="T35" s="32"/>
      <c r="U35" s="32"/>
      <c r="Z35" s="32"/>
      <c r="AA35" s="32"/>
      <c r="AB35" s="32"/>
      <c r="AJ35" s="32"/>
      <c r="AK35" s="32"/>
      <c r="AL35" s="32"/>
      <c r="AQ35" s="32"/>
      <c r="AR35" s="32"/>
      <c r="AS35" s="32"/>
      <c r="BC35" s="32"/>
      <c r="BD35" s="32"/>
      <c r="BE35" s="32"/>
      <c r="BJ35" s="32"/>
      <c r="BK35" s="32"/>
      <c r="BL35" s="32"/>
    </row>
    <row r="36" spans="2:68">
      <c r="E36" s="18"/>
      <c r="F36" s="125" t="s">
        <v>255</v>
      </c>
      <c r="G36" s="126"/>
      <c r="H36" s="127" t="s">
        <v>256</v>
      </c>
      <c r="I36" s="125"/>
      <c r="J36" s="125"/>
      <c r="K36" s="126"/>
      <c r="L36" s="127" t="s">
        <v>257</v>
      </c>
      <c r="M36" s="125"/>
      <c r="N36" s="20"/>
      <c r="S36" s="18"/>
      <c r="T36" s="125" t="s">
        <v>255</v>
      </c>
      <c r="U36" s="126"/>
      <c r="V36" s="127" t="s">
        <v>256</v>
      </c>
      <c r="W36" s="125"/>
      <c r="X36" s="125"/>
      <c r="Y36" s="126"/>
      <c r="Z36" s="127" t="s">
        <v>257</v>
      </c>
      <c r="AA36" s="125"/>
      <c r="AB36" s="20"/>
      <c r="AJ36" s="18"/>
      <c r="AK36" s="125" t="s">
        <v>255</v>
      </c>
      <c r="AL36" s="126"/>
      <c r="AM36" s="127" t="s">
        <v>256</v>
      </c>
      <c r="AN36" s="125"/>
      <c r="AO36" s="125"/>
      <c r="AP36" s="126"/>
      <c r="AQ36" s="127" t="s">
        <v>257</v>
      </c>
      <c r="AR36" s="125"/>
      <c r="AS36" s="20"/>
      <c r="BC36" s="18"/>
      <c r="BD36" s="125" t="s">
        <v>255</v>
      </c>
      <c r="BE36" s="126"/>
      <c r="BF36" s="127" t="s">
        <v>256</v>
      </c>
      <c r="BG36" s="125"/>
      <c r="BH36" s="125"/>
      <c r="BI36" s="126"/>
      <c r="BJ36" s="127" t="s">
        <v>257</v>
      </c>
      <c r="BK36" s="125"/>
      <c r="BL36" s="20"/>
    </row>
    <row r="37" spans="2:68" ht="6.75" customHeight="1">
      <c r="E37" s="18"/>
      <c r="N37" s="20"/>
      <c r="S37" s="18"/>
      <c r="AB37" s="20"/>
      <c r="AJ37" s="18"/>
      <c r="AS37" s="20"/>
      <c r="BC37" s="18"/>
      <c r="BL37" s="20"/>
    </row>
    <row r="38" spans="2:68">
      <c r="E38" s="15"/>
      <c r="F38" s="128" t="s">
        <v>240</v>
      </c>
      <c r="G38" s="128"/>
      <c r="H38" s="128"/>
      <c r="I38" s="128"/>
      <c r="J38" s="128"/>
      <c r="K38" s="128"/>
      <c r="L38" s="128"/>
      <c r="M38" s="128"/>
      <c r="N38" s="17"/>
      <c r="S38" s="15"/>
      <c r="T38" s="128" t="s">
        <v>240</v>
      </c>
      <c r="U38" s="128"/>
      <c r="V38" s="128"/>
      <c r="W38" s="128"/>
      <c r="X38" s="128"/>
      <c r="Y38" s="128"/>
      <c r="Z38" s="128"/>
      <c r="AA38" s="128"/>
      <c r="AB38" s="17"/>
      <c r="AJ38" s="15"/>
      <c r="AK38" s="128" t="s">
        <v>240</v>
      </c>
      <c r="AL38" s="128"/>
      <c r="AM38" s="128"/>
      <c r="AN38" s="128"/>
      <c r="AO38" s="128"/>
      <c r="AP38" s="128"/>
      <c r="AQ38" s="128"/>
      <c r="AR38" s="128"/>
      <c r="AS38" s="17"/>
      <c r="BC38" s="15"/>
      <c r="BD38" s="128" t="s">
        <v>240</v>
      </c>
      <c r="BE38" s="128"/>
      <c r="BF38" s="128"/>
      <c r="BG38" s="128"/>
      <c r="BH38" s="128"/>
      <c r="BI38" s="128"/>
      <c r="BJ38" s="128"/>
      <c r="BK38" s="128"/>
      <c r="BL38" s="17"/>
    </row>
    <row r="39" spans="2:68">
      <c r="E39" s="18"/>
      <c r="N39" s="20"/>
      <c r="S39" s="18"/>
      <c r="AB39" s="20"/>
      <c r="AJ39" s="18"/>
      <c r="AS39" s="20"/>
      <c r="BC39" s="18"/>
      <c r="BL39" s="20"/>
    </row>
  </sheetData>
  <mergeCells count="101">
    <mergeCell ref="T7:U7"/>
    <mergeCell ref="V7:Y7"/>
    <mergeCell ref="Z7:AA7"/>
    <mergeCell ref="BD7:BE7"/>
    <mergeCell ref="BF7:BI7"/>
    <mergeCell ref="BJ7:BK7"/>
    <mergeCell ref="G3:L3"/>
    <mergeCell ref="U3:Z3"/>
    <mergeCell ref="AL3:AQ3"/>
    <mergeCell ref="BE3:BJ3"/>
    <mergeCell ref="F5:M5"/>
    <mergeCell ref="T5:AA5"/>
    <mergeCell ref="AK5:AR5"/>
    <mergeCell ref="BD5:BK5"/>
    <mergeCell ref="B10:B33"/>
    <mergeCell ref="E10:E34"/>
    <mergeCell ref="F10:F33"/>
    <mergeCell ref="G10:L12"/>
    <mergeCell ref="M10:M33"/>
    <mergeCell ref="N10:N34"/>
    <mergeCell ref="P10:P33"/>
    <mergeCell ref="T10:T33"/>
    <mergeCell ref="E9:N9"/>
    <mergeCell ref="T9:U9"/>
    <mergeCell ref="U10:Z12"/>
    <mergeCell ref="G31:L33"/>
    <mergeCell ref="F34:G34"/>
    <mergeCell ref="H34:K34"/>
    <mergeCell ref="L34:M34"/>
    <mergeCell ref="AA10:AA33"/>
    <mergeCell ref="AD10:AD33"/>
    <mergeCell ref="AG10:AG33"/>
    <mergeCell ref="AJ10:AJ34"/>
    <mergeCell ref="AK10:AK33"/>
    <mergeCell ref="AK34:AL34"/>
    <mergeCell ref="BF9:BI9"/>
    <mergeCell ref="BJ9:BK9"/>
    <mergeCell ref="V9:Y9"/>
    <mergeCell ref="Z9:AA9"/>
    <mergeCell ref="AJ9:AS9"/>
    <mergeCell ref="BD9:BE9"/>
    <mergeCell ref="U31:Z33"/>
    <mergeCell ref="AL31:AQ33"/>
    <mergeCell ref="T34:U34"/>
    <mergeCell ref="V34:Y34"/>
    <mergeCell ref="Z34:AA34"/>
    <mergeCell ref="AM34:AP34"/>
    <mergeCell ref="AQ34:AR34"/>
    <mergeCell ref="BD34:BE34"/>
    <mergeCell ref="BF34:BI34"/>
    <mergeCell ref="BJ34:BK34"/>
    <mergeCell ref="BL10:BL16"/>
    <mergeCell ref="BM10:BM33"/>
    <mergeCell ref="BN10:BN16"/>
    <mergeCell ref="BO10:BO16"/>
    <mergeCell ref="BP10:BP33"/>
    <mergeCell ref="G13:L30"/>
    <mergeCell ref="U13:Z30"/>
    <mergeCell ref="AL13:AQ30"/>
    <mergeCell ref="BE13:BJ30"/>
    <mergeCell ref="AS17:AS26"/>
    <mergeCell ref="AW10:AW33"/>
    <mergeCell ref="AZ10:AZ33"/>
    <mergeCell ref="BC10:BC34"/>
    <mergeCell ref="BD10:BD33"/>
    <mergeCell ref="BE10:BJ12"/>
    <mergeCell ref="BK10:BK33"/>
    <mergeCell ref="AL10:AQ12"/>
    <mergeCell ref="AR10:AR33"/>
    <mergeCell ref="AS10:AS16"/>
    <mergeCell ref="AT10:AT33"/>
    <mergeCell ref="AU10:AU16"/>
    <mergeCell ref="AV10:AV16"/>
    <mergeCell ref="AU17:AU26"/>
    <mergeCell ref="AV17:AV26"/>
    <mergeCell ref="BL17:BL26"/>
    <mergeCell ref="BN17:BN26"/>
    <mergeCell ref="BO17:BO26"/>
    <mergeCell ref="AS27:AS33"/>
    <mergeCell ref="AU27:AU33"/>
    <mergeCell ref="AV27:AV33"/>
    <mergeCell ref="BL27:BL33"/>
    <mergeCell ref="BN27:BN33"/>
    <mergeCell ref="BO27:BO33"/>
    <mergeCell ref="BE31:BJ33"/>
    <mergeCell ref="F36:G36"/>
    <mergeCell ref="H36:K36"/>
    <mergeCell ref="L36:M36"/>
    <mergeCell ref="T36:U36"/>
    <mergeCell ref="V36:Y36"/>
    <mergeCell ref="BJ36:BK36"/>
    <mergeCell ref="F38:M38"/>
    <mergeCell ref="T38:AA38"/>
    <mergeCell ref="AK38:AR38"/>
    <mergeCell ref="BD38:BK38"/>
    <mergeCell ref="Z36:AA36"/>
    <mergeCell ref="AK36:AL36"/>
    <mergeCell ref="AM36:AP36"/>
    <mergeCell ref="AQ36:AR36"/>
    <mergeCell ref="BD36:BE36"/>
    <mergeCell ref="BF36:BI3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ED941-70B0-40DC-9D68-DF2F165E4661}">
  <dimension ref="B2:M12"/>
  <sheetViews>
    <sheetView workbookViewId="0">
      <selection activeCell="M12" sqref="M12"/>
    </sheetView>
  </sheetViews>
  <sheetFormatPr defaultRowHeight="15"/>
  <cols>
    <col min="2" max="2" width="32.7109375" bestFit="1" customWidth="1"/>
    <col min="3" max="4" width="11.42578125" bestFit="1" customWidth="1"/>
    <col min="12" max="12" width="14.28515625" bestFit="1" customWidth="1"/>
  </cols>
  <sheetData>
    <row r="2" spans="2:13">
      <c r="B2" t="s">
        <v>258</v>
      </c>
      <c r="C2" s="3">
        <f>'Enquiry Form'!E134</f>
        <v>0</v>
      </c>
      <c r="D2" s="3">
        <f>'Enquiry Form'!I134</f>
        <v>0</v>
      </c>
      <c r="E2" s="4"/>
      <c r="F2" s="4"/>
      <c r="G2" s="4"/>
      <c r="H2" s="4"/>
      <c r="I2" s="4"/>
      <c r="J2" s="4"/>
      <c r="K2" s="4"/>
      <c r="L2" s="4"/>
      <c r="M2" s="4"/>
    </row>
    <row r="3" spans="2:1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2:13">
      <c r="B4" s="5" t="s">
        <v>259</v>
      </c>
      <c r="C4" s="6">
        <f>C2*D2/1000000</f>
        <v>0</v>
      </c>
      <c r="D4" s="7" t="s">
        <v>260</v>
      </c>
      <c r="E4" s="7"/>
      <c r="F4" s="7"/>
      <c r="G4" s="4"/>
      <c r="H4" s="4"/>
      <c r="I4" s="4"/>
      <c r="J4" s="4"/>
      <c r="K4" s="4"/>
      <c r="L4" s="4"/>
      <c r="M4" s="4"/>
    </row>
    <row r="5" spans="2:13">
      <c r="B5" s="7"/>
      <c r="C5" s="7"/>
      <c r="D5" s="7"/>
      <c r="E5" s="7"/>
      <c r="F5" s="7"/>
      <c r="G5" s="4"/>
      <c r="H5" s="4"/>
      <c r="I5" s="4"/>
      <c r="J5" s="4"/>
      <c r="K5" s="4"/>
      <c r="L5" s="4"/>
      <c r="M5" s="4"/>
    </row>
    <row r="6" spans="2:13">
      <c r="B6" s="7"/>
      <c r="C6" s="8" t="s">
        <v>261</v>
      </c>
      <c r="D6" s="8" t="s">
        <v>262</v>
      </c>
      <c r="E6" s="5" t="s">
        <v>263</v>
      </c>
      <c r="F6" s="7"/>
      <c r="G6" s="4"/>
      <c r="H6" s="4"/>
      <c r="I6" s="4"/>
      <c r="J6" s="4"/>
      <c r="K6" s="4"/>
      <c r="L6" s="4"/>
      <c r="M6" s="4"/>
    </row>
    <row r="7" spans="2:13">
      <c r="B7" s="5" t="s">
        <v>264</v>
      </c>
      <c r="C7" s="9">
        <f>375*C4-37.5</f>
        <v>-37.5</v>
      </c>
      <c r="D7" s="9">
        <f>500*C4-200</f>
        <v>-200</v>
      </c>
      <c r="E7" s="9">
        <f>625*C4-625</f>
        <v>-625</v>
      </c>
      <c r="F7" s="7" t="s">
        <v>39</v>
      </c>
      <c r="G7" s="4"/>
      <c r="H7" s="4"/>
      <c r="I7" s="4"/>
      <c r="J7" s="4"/>
      <c r="K7" s="4"/>
      <c r="L7" s="4"/>
      <c r="M7" s="4"/>
    </row>
    <row r="8" spans="2:13">
      <c r="B8" s="7"/>
      <c r="C8" s="5" t="s">
        <v>265</v>
      </c>
      <c r="D8" s="5" t="s">
        <v>266</v>
      </c>
      <c r="E8" s="5" t="s">
        <v>267</v>
      </c>
      <c r="F8" s="7"/>
      <c r="G8" s="4"/>
      <c r="H8" s="4"/>
      <c r="I8" s="4"/>
      <c r="J8" s="4"/>
      <c r="K8" s="4"/>
      <c r="L8" s="4"/>
      <c r="M8" s="4"/>
    </row>
    <row r="9" spans="2:13">
      <c r="B9" s="5" t="s">
        <v>268</v>
      </c>
      <c r="C9" s="9">
        <f>312.5*C4-125</f>
        <v>-125</v>
      </c>
      <c r="D9" s="9">
        <f>416.67*C4-500</f>
        <v>-500</v>
      </c>
      <c r="E9" s="9">
        <f>250*C4+340</f>
        <v>340</v>
      </c>
      <c r="F9" s="7" t="s">
        <v>39</v>
      </c>
      <c r="G9" s="4"/>
      <c r="H9" s="4"/>
      <c r="I9" s="4"/>
      <c r="J9" s="4"/>
      <c r="K9" s="4"/>
      <c r="L9" s="4"/>
      <c r="M9" s="4"/>
    </row>
    <row r="10" spans="2:13" ht="15.75" thickBot="1">
      <c r="B10" s="7"/>
      <c r="C10" s="7"/>
      <c r="D10" s="7"/>
      <c r="E10" s="7"/>
      <c r="F10" s="7"/>
      <c r="G10" s="4"/>
      <c r="H10" s="4"/>
      <c r="I10" s="4"/>
      <c r="J10" s="4"/>
      <c r="K10" s="4"/>
      <c r="L10" s="4"/>
      <c r="M10" s="4"/>
    </row>
    <row r="11" spans="2:13" ht="15.75" thickBot="1">
      <c r="B11" s="5" t="s">
        <v>269</v>
      </c>
      <c r="C11" s="10">
        <f>IF(C4&lt;=1.3,C7,IF(C4&lt;=3.4,D7,IF(C4&gt;3.4,E7)))</f>
        <v>-37.5</v>
      </c>
      <c r="D11" s="7" t="s">
        <v>39</v>
      </c>
      <c r="E11" s="5" t="s">
        <v>270</v>
      </c>
      <c r="F11" s="7"/>
      <c r="G11" s="4"/>
      <c r="H11" s="4"/>
      <c r="I11" s="4"/>
      <c r="J11" s="4"/>
      <c r="K11" s="4"/>
      <c r="L11" s="4" t="s">
        <v>271</v>
      </c>
      <c r="M11" s="11">
        <f>C11/75</f>
        <v>-0.5</v>
      </c>
    </row>
    <row r="12" spans="2:13" ht="15.75" thickBot="1">
      <c r="B12" s="7" t="s">
        <v>272</v>
      </c>
      <c r="C12" s="10">
        <f>IF(C4&lt;=3.6,C9,IF(C4&lt;=5.04,D9,IF(C4&gt;5.04,E9)))</f>
        <v>-125</v>
      </c>
      <c r="D12" s="7" t="s">
        <v>39</v>
      </c>
      <c r="E12" s="7" t="s">
        <v>273</v>
      </c>
      <c r="F12" s="7"/>
      <c r="G12" s="4"/>
      <c r="H12" s="4"/>
      <c r="I12" s="4"/>
      <c r="J12" s="4"/>
      <c r="K12" s="4"/>
      <c r="L12" s="4" t="s">
        <v>271</v>
      </c>
      <c r="M12" s="12">
        <f>C12/75</f>
        <v>-1.6666666666666667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DFE7C-3E06-459C-A23E-62618617C133}">
  <sheetPr codeName="Blad2"/>
  <dimension ref="B3:I17"/>
  <sheetViews>
    <sheetView workbookViewId="0">
      <selection activeCell="I16" sqref="I16:I18"/>
    </sheetView>
  </sheetViews>
  <sheetFormatPr defaultRowHeight="15"/>
  <sheetData>
    <row r="3" spans="2:9">
      <c r="B3" t="s">
        <v>274</v>
      </c>
    </row>
    <row r="4" spans="2:9">
      <c r="B4" t="s">
        <v>275</v>
      </c>
    </row>
    <row r="5" spans="2:9">
      <c r="B5" t="s">
        <v>276</v>
      </c>
    </row>
    <row r="6" spans="2:9">
      <c r="C6" t="s">
        <v>277</v>
      </c>
      <c r="E6" t="s">
        <v>278</v>
      </c>
    </row>
    <row r="7" spans="2:9">
      <c r="C7" t="s">
        <v>184</v>
      </c>
      <c r="E7" t="s">
        <v>279</v>
      </c>
    </row>
    <row r="8" spans="2:9">
      <c r="E8" t="s">
        <v>280</v>
      </c>
    </row>
    <row r="9" spans="2:9">
      <c r="E9" t="s">
        <v>281</v>
      </c>
    </row>
    <row r="14" spans="2:9">
      <c r="E14" t="s">
        <v>282</v>
      </c>
      <c r="G14" t="s">
        <v>283</v>
      </c>
      <c r="I14">
        <v>1</v>
      </c>
    </row>
    <row r="15" spans="2:9">
      <c r="E15" t="s">
        <v>284</v>
      </c>
      <c r="G15" t="s">
        <v>282</v>
      </c>
      <c r="I15">
        <v>2</v>
      </c>
    </row>
    <row r="16" spans="2:9">
      <c r="E16" t="s">
        <v>285</v>
      </c>
      <c r="G16" t="s">
        <v>286</v>
      </c>
    </row>
    <row r="17" spans="5:7">
      <c r="E17" t="s">
        <v>287</v>
      </c>
      <c r="G17" t="s">
        <v>288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9A947-DE88-4779-9961-77B0B1A70A64}">
  <sheetPr codeName="Blad21"/>
  <dimension ref="B3:B10"/>
  <sheetViews>
    <sheetView workbookViewId="0">
      <selection activeCell="D5" sqref="D5:D8"/>
    </sheetView>
  </sheetViews>
  <sheetFormatPr defaultRowHeight="15"/>
  <cols>
    <col min="4" max="4" width="18.42578125" customWidth="1"/>
  </cols>
  <sheetData>
    <row r="3" spans="2:2">
      <c r="B3">
        <v>1</v>
      </c>
    </row>
    <row r="4" spans="2:2">
      <c r="B4">
        <v>2</v>
      </c>
    </row>
    <row r="5" spans="2:2">
      <c r="B5">
        <v>3</v>
      </c>
    </row>
    <row r="6" spans="2:2">
      <c r="B6">
        <v>4</v>
      </c>
    </row>
    <row r="7" spans="2:2">
      <c r="B7">
        <v>5</v>
      </c>
    </row>
    <row r="8" spans="2:2">
      <c r="B8">
        <v>6</v>
      </c>
    </row>
    <row r="9" spans="2:2">
      <c r="B9">
        <v>7</v>
      </c>
    </row>
    <row r="10" spans="2:2">
      <c r="B10">
        <v>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19EF4-3061-494C-8BBA-05120D32F8AF}">
  <sheetPr codeName="Blad3"/>
  <dimension ref="A1:D25"/>
  <sheetViews>
    <sheetView workbookViewId="0"/>
  </sheetViews>
  <sheetFormatPr defaultRowHeight="15"/>
  <sheetData>
    <row r="1" spans="1:4">
      <c r="A1">
        <v>800</v>
      </c>
      <c r="B1">
        <v>2000</v>
      </c>
      <c r="C1" t="s">
        <v>289</v>
      </c>
      <c r="D1" t="s">
        <v>290</v>
      </c>
    </row>
    <row r="2" spans="1:4">
      <c r="A2">
        <f>A1+100</f>
        <v>900</v>
      </c>
      <c r="B2">
        <f>B1+100</f>
        <v>2100</v>
      </c>
      <c r="C2" t="s">
        <v>291</v>
      </c>
      <c r="D2" t="s">
        <v>292</v>
      </c>
    </row>
    <row r="3" spans="1:4">
      <c r="A3">
        <f t="shared" ref="A3:A25" si="0">A2+100</f>
        <v>1000</v>
      </c>
      <c r="B3">
        <f t="shared" ref="B3:B16" si="1">B2+100</f>
        <v>2200</v>
      </c>
      <c r="C3" t="s">
        <v>293</v>
      </c>
      <c r="D3" t="s">
        <v>294</v>
      </c>
    </row>
    <row r="4" spans="1:4">
      <c r="A4">
        <f t="shared" si="0"/>
        <v>1100</v>
      </c>
      <c r="B4">
        <f t="shared" si="1"/>
        <v>2300</v>
      </c>
      <c r="C4" t="s">
        <v>295</v>
      </c>
      <c r="D4" t="s">
        <v>296</v>
      </c>
    </row>
    <row r="5" spans="1:4">
      <c r="A5">
        <f t="shared" si="0"/>
        <v>1200</v>
      </c>
      <c r="B5">
        <f t="shared" si="1"/>
        <v>2400</v>
      </c>
      <c r="C5" t="s">
        <v>297</v>
      </c>
    </row>
    <row r="6" spans="1:4">
      <c r="A6">
        <f t="shared" si="0"/>
        <v>1300</v>
      </c>
      <c r="B6">
        <f t="shared" si="1"/>
        <v>2500</v>
      </c>
      <c r="C6" t="s">
        <v>298</v>
      </c>
    </row>
    <row r="7" spans="1:4">
      <c r="A7">
        <f t="shared" si="0"/>
        <v>1400</v>
      </c>
      <c r="B7">
        <f t="shared" si="1"/>
        <v>2600</v>
      </c>
    </row>
    <row r="8" spans="1:4">
      <c r="A8">
        <f t="shared" si="0"/>
        <v>1500</v>
      </c>
      <c r="B8">
        <f t="shared" si="1"/>
        <v>2700</v>
      </c>
    </row>
    <row r="9" spans="1:4">
      <c r="A9">
        <f t="shared" si="0"/>
        <v>1600</v>
      </c>
      <c r="B9">
        <f t="shared" si="1"/>
        <v>2800</v>
      </c>
    </row>
    <row r="10" spans="1:4">
      <c r="A10">
        <f t="shared" si="0"/>
        <v>1700</v>
      </c>
      <c r="B10">
        <f t="shared" si="1"/>
        <v>2900</v>
      </c>
    </row>
    <row r="11" spans="1:4">
      <c r="A11">
        <f t="shared" si="0"/>
        <v>1800</v>
      </c>
      <c r="B11">
        <f t="shared" si="1"/>
        <v>3000</v>
      </c>
    </row>
    <row r="12" spans="1:4">
      <c r="A12">
        <f t="shared" si="0"/>
        <v>1900</v>
      </c>
      <c r="B12">
        <f t="shared" si="1"/>
        <v>3100</v>
      </c>
    </row>
    <row r="13" spans="1:4">
      <c r="A13">
        <f t="shared" si="0"/>
        <v>2000</v>
      </c>
      <c r="B13">
        <f t="shared" si="1"/>
        <v>3200</v>
      </c>
    </row>
    <row r="14" spans="1:4">
      <c r="A14">
        <f t="shared" si="0"/>
        <v>2100</v>
      </c>
      <c r="B14">
        <f t="shared" si="1"/>
        <v>3300</v>
      </c>
    </row>
    <row r="15" spans="1:4">
      <c r="A15">
        <f t="shared" si="0"/>
        <v>2200</v>
      </c>
      <c r="B15">
        <f t="shared" si="1"/>
        <v>3400</v>
      </c>
    </row>
    <row r="16" spans="1:4">
      <c r="A16">
        <f t="shared" si="0"/>
        <v>2300</v>
      </c>
      <c r="B16">
        <f t="shared" si="1"/>
        <v>3500</v>
      </c>
    </row>
    <row r="17" spans="1:1">
      <c r="A17">
        <f t="shared" si="0"/>
        <v>2400</v>
      </c>
    </row>
    <row r="18" spans="1:1">
      <c r="A18">
        <f t="shared" si="0"/>
        <v>2500</v>
      </c>
    </row>
    <row r="19" spans="1:1">
      <c r="A19">
        <f t="shared" si="0"/>
        <v>2600</v>
      </c>
    </row>
    <row r="20" spans="1:1">
      <c r="A20">
        <f t="shared" si="0"/>
        <v>2700</v>
      </c>
    </row>
    <row r="21" spans="1:1">
      <c r="A21">
        <f t="shared" si="0"/>
        <v>2800</v>
      </c>
    </row>
    <row r="22" spans="1:1">
      <c r="A22">
        <f t="shared" si="0"/>
        <v>2900</v>
      </c>
    </row>
    <row r="23" spans="1:1">
      <c r="A23">
        <f t="shared" si="0"/>
        <v>3000</v>
      </c>
    </row>
    <row r="24" spans="1:1">
      <c r="A24">
        <f t="shared" si="0"/>
        <v>3100</v>
      </c>
    </row>
    <row r="25" spans="1:1">
      <c r="A25">
        <f t="shared" si="0"/>
        <v>3200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Muntaser Alakraa</dc:creator>
  <cp:keywords/>
  <dc:description/>
  <cp:lastModifiedBy>Kim Linkruus</cp:lastModifiedBy>
  <cp:revision/>
  <dcterms:created xsi:type="dcterms:W3CDTF">2019-07-06T15:09:16Z</dcterms:created>
  <dcterms:modified xsi:type="dcterms:W3CDTF">2022-04-08T12:28:07Z</dcterms:modified>
  <cp:category/>
  <cp:contentStatus/>
</cp:coreProperties>
</file>